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 activeTab="3"/>
  </bookViews>
  <sheets>
    <sheet name="Титул" sheetId="1" r:id="rId1"/>
    <sheet name="1 курс ВБ-196б" sheetId="2" r:id="rId2"/>
    <sheet name="ЭКЗ 1 курс ВБ-196б" sheetId="3" r:id="rId3"/>
    <sheet name="1 курс ВБ-197к" sheetId="4" r:id="rId4"/>
    <sheet name="ЭКЗ 1 курс ВБ-197к" sheetId="5" r:id="rId5"/>
  </sheets>
  <definedNames>
    <definedName name="_xlnm.Print_Area" localSheetId="1">'1 курс ВБ-196б'!$A$1:$BE$36</definedName>
    <definedName name="_xlnm.Print_Area" localSheetId="3">'1 курс ВБ-197к'!$A$1:$BE$36</definedName>
    <definedName name="_xlnm.Print_Area" localSheetId="2">'ЭКЗ 1 курс ВБ-196б'!$A$1:$BE$36</definedName>
    <definedName name="_xlnm.Print_Area" localSheetId="4">'ЭКЗ 1 курс ВБ-197к'!$A$1:$BE$36</definedName>
  </definedNames>
  <calcPr calcId="124519"/>
</workbook>
</file>

<file path=xl/calcChain.xml><?xml version="1.0" encoding="utf-8"?>
<calcChain xmlns="http://schemas.openxmlformats.org/spreadsheetml/2006/main">
  <c r="AU32" i="4"/>
  <c r="AT32"/>
  <c r="BE32" s="1"/>
  <c r="AU30"/>
  <c r="AU33" s="1"/>
  <c r="AT30"/>
  <c r="AT33" s="1"/>
  <c r="BE29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U28"/>
  <c r="T28"/>
  <c r="S28"/>
  <c r="R28"/>
  <c r="Q28"/>
  <c r="P28"/>
  <c r="O28"/>
  <c r="N28"/>
  <c r="M28"/>
  <c r="L28"/>
  <c r="K28"/>
  <c r="J28"/>
  <c r="I28"/>
  <c r="H28"/>
  <c r="G28"/>
  <c r="F28"/>
  <c r="E28"/>
  <c r="BE28" s="1"/>
  <c r="BE27"/>
  <c r="BE26"/>
  <c r="BE25"/>
  <c r="BE24"/>
  <c r="BE23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U22"/>
  <c r="T22"/>
  <c r="S22"/>
  <c r="R22"/>
  <c r="Q22"/>
  <c r="P22"/>
  <c r="O22"/>
  <c r="N22"/>
  <c r="M22"/>
  <c r="L22"/>
  <c r="K22"/>
  <c r="J22"/>
  <c r="I22"/>
  <c r="H22"/>
  <c r="G22"/>
  <c r="F22"/>
  <c r="E22"/>
  <c r="BE22" s="1"/>
  <c r="BE21"/>
  <c r="BE20"/>
  <c r="BE19"/>
  <c r="BE18"/>
  <c r="BE17"/>
  <c r="BE16"/>
  <c r="BE15"/>
  <c r="BE14"/>
  <c r="BE13"/>
  <c r="BE12"/>
  <c r="BE11"/>
  <c r="BE10"/>
  <c r="BE9"/>
  <c r="AS8"/>
  <c r="AS30" s="1"/>
  <c r="AS33" s="1"/>
  <c r="AR8"/>
  <c r="AR30" s="1"/>
  <c r="AR33" s="1"/>
  <c r="AQ8"/>
  <c r="AQ30" s="1"/>
  <c r="AQ33" s="1"/>
  <c r="AP8"/>
  <c r="AP30" s="1"/>
  <c r="AP33" s="1"/>
  <c r="AO8"/>
  <c r="AO30" s="1"/>
  <c r="AO33" s="1"/>
  <c r="AN8"/>
  <c r="AN30" s="1"/>
  <c r="AN33" s="1"/>
  <c r="AM8"/>
  <c r="AM30" s="1"/>
  <c r="AM33" s="1"/>
  <c r="AL8"/>
  <c r="AL30" s="1"/>
  <c r="AL33" s="1"/>
  <c r="AK8"/>
  <c r="AK30" s="1"/>
  <c r="AK33" s="1"/>
  <c r="AJ8"/>
  <c r="AJ30" s="1"/>
  <c r="AJ33" s="1"/>
  <c r="AI8"/>
  <c r="AI30" s="1"/>
  <c r="AI33" s="1"/>
  <c r="AH8"/>
  <c r="AH30" s="1"/>
  <c r="AH33" s="1"/>
  <c r="AG8"/>
  <c r="AG30" s="1"/>
  <c r="AG33" s="1"/>
  <c r="AF8"/>
  <c r="AF30" s="1"/>
  <c r="AF33" s="1"/>
  <c r="AE8"/>
  <c r="AE30" s="1"/>
  <c r="AE33" s="1"/>
  <c r="AD8"/>
  <c r="AD30" s="1"/>
  <c r="AD33" s="1"/>
  <c r="AC8"/>
  <c r="AC30" s="1"/>
  <c r="AC33" s="1"/>
  <c r="AB8"/>
  <c r="AB30" s="1"/>
  <c r="AB33" s="1"/>
  <c r="AA8"/>
  <c r="AA30" s="1"/>
  <c r="AA33" s="1"/>
  <c r="Z8"/>
  <c r="Z30" s="1"/>
  <c r="Z33" s="1"/>
  <c r="Y8"/>
  <c r="Y30" s="1"/>
  <c r="Y33" s="1"/>
  <c r="X8"/>
  <c r="X30" s="1"/>
  <c r="X33" s="1"/>
  <c r="U8"/>
  <c r="U30" s="1"/>
  <c r="U33" s="1"/>
  <c r="T8"/>
  <c r="T30" s="1"/>
  <c r="T33" s="1"/>
  <c r="S8"/>
  <c r="S30" s="1"/>
  <c r="S33" s="1"/>
  <c r="R8"/>
  <c r="R30" s="1"/>
  <c r="R33" s="1"/>
  <c r="Q8"/>
  <c r="Q30" s="1"/>
  <c r="Q33" s="1"/>
  <c r="P8"/>
  <c r="P30" s="1"/>
  <c r="P33" s="1"/>
  <c r="O8"/>
  <c r="O30" s="1"/>
  <c r="O33" s="1"/>
  <c r="N8"/>
  <c r="N30" s="1"/>
  <c r="N33" s="1"/>
  <c r="M8"/>
  <c r="M30" s="1"/>
  <c r="M33" s="1"/>
  <c r="L8"/>
  <c r="L30" s="1"/>
  <c r="L33" s="1"/>
  <c r="K8"/>
  <c r="K30" s="1"/>
  <c r="K33" s="1"/>
  <c r="J8"/>
  <c r="J30" s="1"/>
  <c r="J33" s="1"/>
  <c r="I8"/>
  <c r="I30" s="1"/>
  <c r="I33" s="1"/>
  <c r="H8"/>
  <c r="H30" s="1"/>
  <c r="H33" s="1"/>
  <c r="G8"/>
  <c r="G30" s="1"/>
  <c r="G33" s="1"/>
  <c r="F8"/>
  <c r="F30" s="1"/>
  <c r="F33" s="1"/>
  <c r="E8"/>
  <c r="E30" s="1"/>
  <c r="E33" s="1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U7"/>
  <c r="T7"/>
  <c r="S7"/>
  <c r="R7"/>
  <c r="Q7"/>
  <c r="P7"/>
  <c r="O7"/>
  <c r="N7"/>
  <c r="M7"/>
  <c r="L7"/>
  <c r="K7"/>
  <c r="J7"/>
  <c r="I7"/>
  <c r="H7"/>
  <c r="G7"/>
  <c r="F7"/>
  <c r="E7"/>
  <c r="BE7" s="1"/>
  <c r="AU32" i="2"/>
  <c r="AT32"/>
  <c r="BE32" s="1"/>
  <c r="AU30"/>
  <c r="AU33" s="1"/>
  <c r="AT30"/>
  <c r="AT33" s="1"/>
  <c r="BE29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U28"/>
  <c r="T28"/>
  <c r="S28"/>
  <c r="R28"/>
  <c r="Q28"/>
  <c r="P28"/>
  <c r="O28"/>
  <c r="N28"/>
  <c r="M28"/>
  <c r="L28"/>
  <c r="K28"/>
  <c r="J28"/>
  <c r="I28"/>
  <c r="H28"/>
  <c r="G28"/>
  <c r="F28"/>
  <c r="E28"/>
  <c r="BE28" s="1"/>
  <c r="BE27"/>
  <c r="BE26"/>
  <c r="BE25"/>
  <c r="BE24"/>
  <c r="BE23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U22"/>
  <c r="T22"/>
  <c r="S22"/>
  <c r="R22"/>
  <c r="Q22"/>
  <c r="P22"/>
  <c r="O22"/>
  <c r="N22"/>
  <c r="M22"/>
  <c r="L22"/>
  <c r="K22"/>
  <c r="J22"/>
  <c r="I22"/>
  <c r="H22"/>
  <c r="G22"/>
  <c r="F22"/>
  <c r="E22"/>
  <c r="BE22" s="1"/>
  <c r="BE21"/>
  <c r="BE20"/>
  <c r="BE19"/>
  <c r="BE18"/>
  <c r="BE17"/>
  <c r="BE16"/>
  <c r="BE15"/>
  <c r="BE14"/>
  <c r="BE13"/>
  <c r="BE12"/>
  <c r="BE11"/>
  <c r="BE10"/>
  <c r="BE9"/>
  <c r="AS8"/>
  <c r="AS30" s="1"/>
  <c r="AS33" s="1"/>
  <c r="AR8"/>
  <c r="AR30" s="1"/>
  <c r="AR33" s="1"/>
  <c r="AQ8"/>
  <c r="AQ30" s="1"/>
  <c r="AQ33" s="1"/>
  <c r="AP8"/>
  <c r="AP30" s="1"/>
  <c r="AP33" s="1"/>
  <c r="AO8"/>
  <c r="AO30" s="1"/>
  <c r="AO33" s="1"/>
  <c r="AN8"/>
  <c r="AN30" s="1"/>
  <c r="AN33" s="1"/>
  <c r="AM8"/>
  <c r="AM30" s="1"/>
  <c r="AM33" s="1"/>
  <c r="AL8"/>
  <c r="AL30" s="1"/>
  <c r="AL33" s="1"/>
  <c r="AK8"/>
  <c r="AK30" s="1"/>
  <c r="AK33" s="1"/>
  <c r="AJ8"/>
  <c r="AJ30" s="1"/>
  <c r="AJ33" s="1"/>
  <c r="AI8"/>
  <c r="AI30" s="1"/>
  <c r="AI33" s="1"/>
  <c r="AH8"/>
  <c r="AH30" s="1"/>
  <c r="AH33" s="1"/>
  <c r="AG8"/>
  <c r="AG30" s="1"/>
  <c r="AG33" s="1"/>
  <c r="AF8"/>
  <c r="AF30" s="1"/>
  <c r="AF33" s="1"/>
  <c r="AE8"/>
  <c r="AE30" s="1"/>
  <c r="AE33" s="1"/>
  <c r="AD8"/>
  <c r="AD30" s="1"/>
  <c r="AD33" s="1"/>
  <c r="AC8"/>
  <c r="AC30" s="1"/>
  <c r="AC33" s="1"/>
  <c r="AB8"/>
  <c r="AB30" s="1"/>
  <c r="AB33" s="1"/>
  <c r="AA8"/>
  <c r="AA30" s="1"/>
  <c r="AA33" s="1"/>
  <c r="Z8"/>
  <c r="Z30" s="1"/>
  <c r="Z33" s="1"/>
  <c r="Y8"/>
  <c r="Y30" s="1"/>
  <c r="Y33" s="1"/>
  <c r="X8"/>
  <c r="X30" s="1"/>
  <c r="X33" s="1"/>
  <c r="U8"/>
  <c r="U30" s="1"/>
  <c r="U33" s="1"/>
  <c r="T8"/>
  <c r="T30" s="1"/>
  <c r="T33" s="1"/>
  <c r="S8"/>
  <c r="S30" s="1"/>
  <c r="S33" s="1"/>
  <c r="R8"/>
  <c r="R30" s="1"/>
  <c r="R33" s="1"/>
  <c r="Q8"/>
  <c r="Q30" s="1"/>
  <c r="Q33" s="1"/>
  <c r="P8"/>
  <c r="P30" s="1"/>
  <c r="P33" s="1"/>
  <c r="O8"/>
  <c r="O30" s="1"/>
  <c r="O33" s="1"/>
  <c r="N8"/>
  <c r="N30" s="1"/>
  <c r="N33" s="1"/>
  <c r="M8"/>
  <c r="M30" s="1"/>
  <c r="M33" s="1"/>
  <c r="L8"/>
  <c r="L30" s="1"/>
  <c r="L33" s="1"/>
  <c r="K8"/>
  <c r="K30" s="1"/>
  <c r="K33" s="1"/>
  <c r="J8"/>
  <c r="J30" s="1"/>
  <c r="J33" s="1"/>
  <c r="I8"/>
  <c r="I30" s="1"/>
  <c r="I33" s="1"/>
  <c r="H8"/>
  <c r="H30" s="1"/>
  <c r="H33" s="1"/>
  <c r="G8"/>
  <c r="G30" s="1"/>
  <c r="G33" s="1"/>
  <c r="F8"/>
  <c r="F30" s="1"/>
  <c r="F33" s="1"/>
  <c r="E8"/>
  <c r="E30" s="1"/>
  <c r="E33" s="1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U7"/>
  <c r="T7"/>
  <c r="S7"/>
  <c r="R7"/>
  <c r="Q7"/>
  <c r="P7"/>
  <c r="O7"/>
  <c r="N7"/>
  <c r="M7"/>
  <c r="L7"/>
  <c r="K7"/>
  <c r="J7"/>
  <c r="I7"/>
  <c r="H7"/>
  <c r="G7"/>
  <c r="F7"/>
  <c r="E7"/>
  <c r="BE7" s="1"/>
  <c r="BE33" i="4" l="1"/>
  <c r="BE8"/>
  <c r="BE33" i="2"/>
  <c r="BE8"/>
</calcChain>
</file>

<file path=xl/sharedStrings.xml><?xml version="1.0" encoding="utf-8"?>
<sst xmlns="http://schemas.openxmlformats.org/spreadsheetml/2006/main" count="1447" uniqueCount="97">
  <si>
    <t>Утверждаю</t>
  </si>
  <si>
    <t xml:space="preserve">Директор </t>
  </si>
  <si>
    <t>__________________ И.И. Тубер</t>
  </si>
  <si>
    <t>"_____"_________________20   г.</t>
  </si>
  <si>
    <t xml:space="preserve">                                                                                    КАЛЕНДАРНЫЙ УЧЕБНЫЙ ГРАФИК </t>
  </si>
  <si>
    <t>ГБПОУ «Южно-Уральский государственный технический колледж»</t>
  </si>
  <si>
    <t xml:space="preserve">                                                                      по специальности среднего профессионального образования </t>
  </si>
  <si>
    <r>
      <t xml:space="preserve">                                                                                              по программе базовой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подготовки</t>
    </r>
  </si>
  <si>
    <r>
      <t xml:space="preserve">Форма обучения- </t>
    </r>
    <r>
      <rPr>
        <u/>
        <sz val="12"/>
        <rFont val="Times New Roman"/>
        <family val="1"/>
        <charset val="204"/>
      </rPr>
      <t>очная</t>
    </r>
  </si>
  <si>
    <r>
      <t xml:space="preserve">Нормативный срок обучения – </t>
    </r>
    <r>
      <rPr>
        <b/>
        <u/>
        <sz val="12"/>
        <rFont val="Times New Roman"/>
        <family val="1"/>
        <charset val="204"/>
      </rPr>
      <t>_3 года и 10 мес.</t>
    </r>
  </si>
  <si>
    <r>
      <t>на базе основного общего</t>
    </r>
    <r>
      <rPr>
        <sz val="14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образования</t>
    </r>
  </si>
  <si>
    <r>
      <t xml:space="preserve">Профиль получаемого профессионального образования  </t>
    </r>
    <r>
      <rPr>
        <b/>
        <u/>
        <sz val="12"/>
        <rFont val="Times New Roman"/>
        <family val="1"/>
        <charset val="204"/>
      </rPr>
      <t>технический</t>
    </r>
  </si>
  <si>
    <t>Зав. учебной частью  _________________________    Н.В. Тур</t>
  </si>
  <si>
    <t>Курс</t>
  </si>
  <si>
    <t>Индекс</t>
  </si>
  <si>
    <t>Наименование циклов, разделов, дисциплин, профессиональных модулей, МДК, практик</t>
  </si>
  <si>
    <t>Виды учебной нагрузки</t>
  </si>
  <si>
    <t>Сентябрь</t>
  </si>
  <si>
    <t>28.09.20-03.10.20</t>
  </si>
  <si>
    <t>Октябрь</t>
  </si>
  <si>
    <t>26.10.20-31.10.20</t>
  </si>
  <si>
    <t>Ноябрь</t>
  </si>
  <si>
    <t>30.11.20-05.12.20</t>
  </si>
  <si>
    <t>Декабрь</t>
  </si>
  <si>
    <t>28.12.20-02.01.21</t>
  </si>
  <si>
    <t>Январь</t>
  </si>
  <si>
    <t>Февраль</t>
  </si>
  <si>
    <t>Март</t>
  </si>
  <si>
    <t>29.03.21-03.04.21</t>
  </si>
  <si>
    <t>Апрель</t>
  </si>
  <si>
    <t>26.04.21-01.05.21</t>
  </si>
  <si>
    <t>Май</t>
  </si>
  <si>
    <t>31.05.21-05.06.21</t>
  </si>
  <si>
    <t>Июнь</t>
  </si>
  <si>
    <t>28.06.21-03.07.21</t>
  </si>
  <si>
    <t>Июль</t>
  </si>
  <si>
    <t>Август</t>
  </si>
  <si>
    <t>Всего часов [1]</t>
  </si>
  <si>
    <t>Номера календарных недель</t>
  </si>
  <si>
    <t>Порядковые номера  недель учебного года</t>
  </si>
  <si>
    <t>1 курс</t>
  </si>
  <si>
    <t>О.00</t>
  </si>
  <si>
    <t>Общеобразовательный цикл</t>
  </si>
  <si>
    <t>обяз. уч.</t>
  </si>
  <si>
    <t>К</t>
  </si>
  <si>
    <t>ОУДБ.00</t>
  </si>
  <si>
    <t>Общеобразовательные учебные дисциплины (общие и по выбору) базовые</t>
  </si>
  <si>
    <t xml:space="preserve">Русский язык </t>
  </si>
  <si>
    <t>консультации</t>
  </si>
  <si>
    <t>ОУДБ.02</t>
  </si>
  <si>
    <t>Литература</t>
  </si>
  <si>
    <t>ОУДБ.03</t>
  </si>
  <si>
    <t>Родная (русская) литература</t>
  </si>
  <si>
    <t>ОУДБ.04</t>
  </si>
  <si>
    <t>Иностранный язык</t>
  </si>
  <si>
    <t>ОУДБ.05</t>
  </si>
  <si>
    <t>История</t>
  </si>
  <si>
    <t>ОУДБ.06</t>
  </si>
  <si>
    <t xml:space="preserve">Физическая культура </t>
  </si>
  <si>
    <t>ОУДБ.07</t>
  </si>
  <si>
    <t>Основы безопасности жизнедеятельности</t>
  </si>
  <si>
    <t>ОУДБ.08</t>
  </si>
  <si>
    <t>Химия</t>
  </si>
  <si>
    <t>ОУДБ.09</t>
  </si>
  <si>
    <t>Обществознание (включая экономику и право)</t>
  </si>
  <si>
    <t>ОУДБ.10</t>
  </si>
  <si>
    <t>Экология</t>
  </si>
  <si>
    <t>Индивидуальный проект</t>
  </si>
  <si>
    <t>ОУДБ.11</t>
  </si>
  <si>
    <t>Астрономия</t>
  </si>
  <si>
    <t>ОУДП.00</t>
  </si>
  <si>
    <t>Общеобразовательные учебные дисциплины (общие и по выбору) профильные</t>
  </si>
  <si>
    <t>ОУДП.12</t>
  </si>
  <si>
    <t>Математика (включая алгебру и начала математического анализа, геометрию)</t>
  </si>
  <si>
    <t>ОУДП.13</t>
  </si>
  <si>
    <t xml:space="preserve">Информатика </t>
  </si>
  <si>
    <t>ОУДП.14</t>
  </si>
  <si>
    <t xml:space="preserve">Физика </t>
  </si>
  <si>
    <t>68 37</t>
  </si>
  <si>
    <t>УДД.00</t>
  </si>
  <si>
    <t>Учебные дисциплины дополнительные</t>
  </si>
  <si>
    <t>УДД.01</t>
  </si>
  <si>
    <t>Черчение</t>
  </si>
  <si>
    <t>Всего час. в неделю обязательной учебной нагрузки</t>
  </si>
  <si>
    <t xml:space="preserve">Консультации </t>
  </si>
  <si>
    <t>Всего часов в неделю</t>
  </si>
  <si>
    <t xml:space="preserve">* 50 часов консультаций включены в часы внеаудиторной самостоятельной работы студентов </t>
  </si>
  <si>
    <t>[1] По циклам, разделам, дисциплинам, профессиональным модулям, МДК и практикам и ОПОП в целом</t>
  </si>
  <si>
    <t>Э</t>
  </si>
  <si>
    <t>З</t>
  </si>
  <si>
    <t>З*</t>
  </si>
  <si>
    <t>Э*</t>
  </si>
  <si>
    <t>ОУДБ.01</t>
  </si>
  <si>
    <t>09.02.07  Информационные системы и программирование</t>
  </si>
  <si>
    <r>
      <t xml:space="preserve">     Квалификация: </t>
    </r>
    <r>
      <rPr>
        <b/>
        <u/>
        <sz val="12"/>
        <rFont val="Times New Roman"/>
        <family val="1"/>
        <charset val="204"/>
      </rPr>
      <t>Разработчик веб и мультимедийных приложений</t>
    </r>
  </si>
  <si>
    <t>Годовой календарный график учебной группы № ВБ-196/б по специальности 09.02.07 Информационные системы и программирование (базовая подготовка) 
на 2020-2021 учебный год (с 01 сентября 2020 года по 31 августа 2021 года)</t>
  </si>
  <si>
    <t>Годовой календарный график учебной группы № ВБ-197/к по специальности 09.02.07 Информационные системы и программирование (базовая подготовка) 
на 2020-2021 учебный год (с 01 сентября 2020 года по 31 августа 2021 года)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</si>
</sst>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i/>
      <u/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b/>
      <u/>
      <sz val="16"/>
      <name val="Times New Roman"/>
      <family val="1"/>
      <charset val="204"/>
    </font>
    <font>
      <u/>
      <sz val="16"/>
      <name val="Arial Cyr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0"/>
      <color indexed="12"/>
      <name val="Arial Cyr"/>
      <charset val="204"/>
    </font>
    <font>
      <sz val="12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0"/>
      <name val="Arial Cyr"/>
      <charset val="204"/>
    </font>
    <font>
      <sz val="14"/>
      <color theme="0"/>
      <name val="Times New Roman"/>
      <family val="1"/>
      <charset val="204"/>
    </font>
    <font>
      <u/>
      <sz val="10"/>
      <color theme="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Alignment="1">
      <alignment horizontal="right"/>
    </xf>
    <xf numFmtId="0" fontId="5" fillId="0" borderId="0" xfId="1" applyFont="1"/>
    <xf numFmtId="0" fontId="1" fillId="0" borderId="0" xfId="1" applyBorder="1"/>
    <xf numFmtId="0" fontId="5" fillId="0" borderId="0" xfId="1" applyFont="1" applyAlignment="1"/>
    <xf numFmtId="0" fontId="6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1" fillId="0" borderId="0" xfId="1" applyAlignment="1"/>
    <xf numFmtId="0" fontId="0" fillId="0" borderId="0" xfId="0" applyBorder="1"/>
    <xf numFmtId="0" fontId="17" fillId="0" borderId="3" xfId="1" applyFont="1" applyBorder="1" applyAlignment="1">
      <alignment horizontal="left"/>
    </xf>
    <xf numFmtId="0" fontId="1" fillId="0" borderId="3" xfId="1" applyBorder="1"/>
    <xf numFmtId="0" fontId="20" fillId="0" borderId="6" xfId="0" applyFont="1" applyBorder="1" applyAlignment="1">
      <alignment horizontal="center" vertical="center" textRotation="90"/>
    </xf>
    <xf numFmtId="0" fontId="17" fillId="0" borderId="0" xfId="1" applyFont="1" applyBorder="1" applyAlignment="1">
      <alignment horizontal="left"/>
    </xf>
    <xf numFmtId="0" fontId="22" fillId="0" borderId="11" xfId="1" applyFont="1" applyBorder="1" applyAlignment="1">
      <alignment horizontal="center" vertical="center" textRotation="90"/>
    </xf>
    <xf numFmtId="0" fontId="22" fillId="0" borderId="11" xfId="1" applyFont="1" applyBorder="1" applyAlignment="1">
      <alignment horizontal="center" vertical="center" textRotation="90" wrapText="1"/>
    </xf>
    <xf numFmtId="1" fontId="22" fillId="0" borderId="11" xfId="1" applyNumberFormat="1" applyFont="1" applyBorder="1" applyAlignment="1">
      <alignment horizontal="center" vertical="center" textRotation="90" wrapText="1"/>
    </xf>
    <xf numFmtId="0" fontId="22" fillId="2" borderId="11" xfId="1" applyFont="1" applyFill="1" applyBorder="1" applyAlignment="1">
      <alignment horizontal="center" vertical="center" textRotation="90" wrapText="1"/>
    </xf>
    <xf numFmtId="0" fontId="17" fillId="0" borderId="0" xfId="1" applyFont="1" applyBorder="1" applyAlignment="1">
      <alignment horizontal="left" vertical="center"/>
    </xf>
    <xf numFmtId="0" fontId="1" fillId="0" borderId="0" xfId="1" applyBorder="1" applyAlignment="1">
      <alignment vertical="center"/>
    </xf>
    <xf numFmtId="0" fontId="23" fillId="0" borderId="6" xfId="1" applyFont="1" applyBorder="1" applyAlignment="1">
      <alignment horizontal="center" vertical="center" textRotation="90"/>
    </xf>
    <xf numFmtId="0" fontId="23" fillId="0" borderId="11" xfId="1" applyFont="1" applyBorder="1" applyAlignment="1">
      <alignment horizontal="center" vertical="center" textRotation="90"/>
    </xf>
    <xf numFmtId="0" fontId="22" fillId="2" borderId="11" xfId="1" applyFont="1" applyFill="1" applyBorder="1" applyAlignment="1">
      <alignment horizontal="center" vertical="center" textRotation="90"/>
    </xf>
    <xf numFmtId="0" fontId="18" fillId="3" borderId="4" xfId="1" applyFont="1" applyFill="1" applyBorder="1" applyAlignment="1">
      <alignment vertical="top" wrapText="1"/>
    </xf>
    <xf numFmtId="0" fontId="18" fillId="4" borderId="4" xfId="1" applyFont="1" applyFill="1" applyBorder="1" applyAlignment="1">
      <alignment vertical="top" wrapText="1"/>
    </xf>
    <xf numFmtId="0" fontId="22" fillId="5" borderId="11" xfId="1" applyFont="1" applyFill="1" applyBorder="1" applyAlignment="1">
      <alignment horizontal="left" vertical="top" wrapText="1"/>
    </xf>
    <xf numFmtId="0" fontId="22" fillId="5" borderId="11" xfId="1" applyFont="1" applyFill="1" applyBorder="1" applyAlignment="1">
      <alignment horizontal="center" vertical="center"/>
    </xf>
    <xf numFmtId="0" fontId="24" fillId="5" borderId="11" xfId="1" applyFont="1" applyFill="1" applyBorder="1" applyAlignment="1">
      <alignment horizontal="center" vertical="center"/>
    </xf>
    <xf numFmtId="0" fontId="22" fillId="4" borderId="11" xfId="1" applyFont="1" applyFill="1" applyBorder="1" applyAlignment="1">
      <alignment horizontal="center" vertical="center"/>
    </xf>
    <xf numFmtId="0" fontId="22" fillId="3" borderId="11" xfId="1" applyFont="1" applyFill="1" applyBorder="1" applyAlignment="1">
      <alignment horizontal="left" vertical="top" wrapText="1"/>
    </xf>
    <xf numFmtId="0" fontId="22" fillId="3" borderId="11" xfId="1" applyFont="1" applyFill="1" applyBorder="1" applyAlignment="1">
      <alignment horizontal="center" vertical="center"/>
    </xf>
    <xf numFmtId="0" fontId="24" fillId="3" borderId="11" xfId="1" applyFont="1" applyFill="1" applyBorder="1" applyAlignment="1">
      <alignment horizontal="center" vertical="center"/>
    </xf>
    <xf numFmtId="0" fontId="22" fillId="0" borderId="11" xfId="1" applyFont="1" applyBorder="1" applyAlignment="1">
      <alignment horizontal="center" vertical="center" wrapText="1"/>
    </xf>
    <xf numFmtId="0" fontId="22" fillId="0" borderId="11" xfId="1" applyFont="1" applyBorder="1" applyAlignment="1">
      <alignment horizontal="left" vertical="top" wrapText="1"/>
    </xf>
    <xf numFmtId="0" fontId="22" fillId="0" borderId="11" xfId="1" applyFont="1" applyBorder="1" applyAlignment="1">
      <alignment horizontal="center" vertical="center"/>
    </xf>
    <xf numFmtId="0" fontId="24" fillId="4" borderId="11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 wrapText="1"/>
    </xf>
    <xf numFmtId="0" fontId="22" fillId="6" borderId="11" xfId="1" applyFont="1" applyFill="1" applyBorder="1" applyAlignment="1">
      <alignment horizontal="center" vertical="center" wrapText="1"/>
    </xf>
    <xf numFmtId="0" fontId="24" fillId="4" borderId="11" xfId="1" applyFont="1" applyFill="1" applyBorder="1" applyAlignment="1">
      <alignment horizontal="center" vertical="center" wrapText="1"/>
    </xf>
    <xf numFmtId="0" fontId="22" fillId="0" borderId="4" xfId="1" applyFont="1" applyBorder="1" applyAlignment="1">
      <alignment vertical="top" wrapText="1"/>
    </xf>
    <xf numFmtId="0" fontId="22" fillId="0" borderId="4" xfId="1" applyFont="1" applyFill="1" applyBorder="1" applyAlignment="1">
      <alignment vertical="top" wrapText="1"/>
    </xf>
    <xf numFmtId="0" fontId="11" fillId="0" borderId="11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vertical="top"/>
    </xf>
    <xf numFmtId="0" fontId="11" fillId="2" borderId="11" xfId="1" applyFont="1" applyFill="1" applyBorder="1" applyAlignment="1">
      <alignment horizontal="center" vertical="center"/>
    </xf>
    <xf numFmtId="0" fontId="22" fillId="2" borderId="11" xfId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left" vertical="top" wrapText="1"/>
    </xf>
    <xf numFmtId="0" fontId="17" fillId="2" borderId="0" xfId="1" applyFont="1" applyFill="1" applyBorder="1" applyAlignment="1">
      <alignment horizontal="left"/>
    </xf>
    <xf numFmtId="0" fontId="1" fillId="2" borderId="0" xfId="1" applyFill="1" applyBorder="1"/>
    <xf numFmtId="0" fontId="22" fillId="6" borderId="11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vertical="top"/>
    </xf>
    <xf numFmtId="0" fontId="7" fillId="4" borderId="4" xfId="1" applyFont="1" applyFill="1" applyBorder="1" applyAlignment="1">
      <alignment vertical="top" wrapText="1"/>
    </xf>
    <xf numFmtId="0" fontId="22" fillId="4" borderId="6" xfId="1" applyFont="1" applyFill="1" applyBorder="1" applyAlignment="1">
      <alignment horizontal="left" vertical="top" wrapText="1"/>
    </xf>
    <xf numFmtId="0" fontId="22" fillId="4" borderId="11" xfId="1" applyFont="1" applyFill="1" applyBorder="1" applyAlignment="1">
      <alignment horizontal="center" vertical="center" wrapText="1"/>
    </xf>
    <xf numFmtId="0" fontId="22" fillId="0" borderId="11" xfId="1" applyFont="1" applyFill="1" applyBorder="1" applyAlignment="1">
      <alignment horizontal="left" vertical="top" wrapText="1"/>
    </xf>
    <xf numFmtId="0" fontId="22" fillId="4" borderId="11" xfId="1" applyFont="1" applyFill="1" applyBorder="1" applyAlignment="1">
      <alignment horizontal="left" vertical="top" wrapText="1"/>
    </xf>
    <xf numFmtId="0" fontId="22" fillId="4" borderId="6" xfId="1" applyFont="1" applyFill="1" applyBorder="1" applyAlignment="1">
      <alignment horizontal="center" vertical="center"/>
    </xf>
    <xf numFmtId="0" fontId="24" fillId="4" borderId="5" xfId="1" applyFont="1" applyFill="1" applyBorder="1" applyAlignment="1">
      <alignment horizontal="center" vertical="center"/>
    </xf>
    <xf numFmtId="0" fontId="22" fillId="4" borderId="5" xfId="1" applyFont="1" applyFill="1" applyBorder="1" applyAlignment="1">
      <alignment horizontal="center" vertical="center" wrapText="1"/>
    </xf>
    <xf numFmtId="0" fontId="24" fillId="4" borderId="5" xfId="1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 wrapText="1"/>
    </xf>
    <xf numFmtId="0" fontId="22" fillId="6" borderId="5" xfId="1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/>
    </xf>
    <xf numFmtId="0" fontId="18" fillId="5" borderId="11" xfId="1" applyFont="1" applyFill="1" applyBorder="1" applyAlignment="1">
      <alignment horizontal="center" vertical="center"/>
    </xf>
    <xf numFmtId="0" fontId="18" fillId="0" borderId="11" xfId="1" applyFont="1" applyBorder="1" applyAlignment="1">
      <alignment horizontal="center" vertical="center" wrapText="1"/>
    </xf>
    <xf numFmtId="0" fontId="8" fillId="0" borderId="0" xfId="1" applyFont="1" applyBorder="1" applyAlignment="1"/>
    <xf numFmtId="0" fontId="1" fillId="0" borderId="15" xfId="1" applyFill="1" applyBorder="1"/>
    <xf numFmtId="0" fontId="1" fillId="0" borderId="0" xfId="1" applyFill="1" applyBorder="1"/>
    <xf numFmtId="0" fontId="25" fillId="0" borderId="0" xfId="1" applyFont="1" applyFill="1" applyBorder="1"/>
    <xf numFmtId="0" fontId="26" fillId="0" borderId="0" xfId="1" applyFont="1" applyFill="1" applyBorder="1"/>
    <xf numFmtId="0" fontId="25" fillId="0" borderId="0" xfId="1" applyFont="1" applyBorder="1"/>
    <xf numFmtId="0" fontId="27" fillId="0" borderId="15" xfId="2" applyFont="1" applyFill="1" applyBorder="1" applyAlignment="1" applyProtection="1"/>
    <xf numFmtId="0" fontId="1" fillId="0" borderId="15" xfId="1" applyBorder="1"/>
    <xf numFmtId="0" fontId="1" fillId="0" borderId="16" xfId="1" applyFill="1" applyBorder="1"/>
    <xf numFmtId="0" fontId="1" fillId="0" borderId="17" xfId="1" applyFill="1" applyBorder="1"/>
    <xf numFmtId="0" fontId="27" fillId="0" borderId="17" xfId="2" applyFont="1" applyFill="1" applyBorder="1" applyAlignment="1" applyProtection="1"/>
    <xf numFmtId="0" fontId="11" fillId="0" borderId="0" xfId="1" applyFont="1" applyAlignment="1">
      <alignment horizontal="right"/>
    </xf>
    <xf numFmtId="0" fontId="1" fillId="0" borderId="0" xfId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1" applyFont="1" applyAlignment="1"/>
    <xf numFmtId="0" fontId="7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22" fillId="2" borderId="4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18" fillId="5" borderId="1" xfId="1" applyFont="1" applyFill="1" applyBorder="1" applyAlignment="1">
      <alignment horizontal="left" vertical="top" wrapText="1"/>
    </xf>
    <xf numFmtId="0" fontId="18" fillId="5" borderId="2" xfId="1" applyFont="1" applyFill="1" applyBorder="1" applyAlignment="1">
      <alignment horizontal="left" vertical="top" wrapText="1"/>
    </xf>
    <xf numFmtId="0" fontId="18" fillId="5" borderId="5" xfId="1" applyFont="1" applyFill="1" applyBorder="1" applyAlignment="1">
      <alignment horizontal="left" vertical="top" wrapText="1"/>
    </xf>
    <xf numFmtId="0" fontId="24" fillId="5" borderId="4" xfId="1" applyFont="1" applyFill="1" applyBorder="1" applyAlignment="1">
      <alignment horizontal="center" vertical="center"/>
    </xf>
    <xf numFmtId="0" fontId="24" fillId="5" borderId="10" xfId="1" applyFont="1" applyFill="1" applyBorder="1" applyAlignment="1">
      <alignment horizontal="center" vertical="center"/>
    </xf>
    <xf numFmtId="0" fontId="22" fillId="4" borderId="4" xfId="1" applyFont="1" applyFill="1" applyBorder="1" applyAlignment="1">
      <alignment horizontal="center" vertical="center"/>
    </xf>
    <xf numFmtId="0" fontId="22" fillId="4" borderId="10" xfId="1" applyFont="1" applyFill="1" applyBorder="1" applyAlignment="1">
      <alignment horizontal="center" vertical="center"/>
    </xf>
    <xf numFmtId="0" fontId="22" fillId="5" borderId="4" xfId="1" applyFont="1" applyFill="1" applyBorder="1" applyAlignment="1">
      <alignment horizontal="center" vertical="center"/>
    </xf>
    <xf numFmtId="0" fontId="22" fillId="5" borderId="10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left" vertical="top"/>
    </xf>
    <xf numFmtId="0" fontId="11" fillId="0" borderId="10" xfId="1" applyFont="1" applyFill="1" applyBorder="1" applyAlignment="1">
      <alignment horizontal="left" vertical="top"/>
    </xf>
    <xf numFmtId="0" fontId="18" fillId="5" borderId="12" xfId="1" applyFont="1" applyFill="1" applyBorder="1" applyAlignment="1">
      <alignment horizontal="left" vertical="top" wrapText="1"/>
    </xf>
    <xf numFmtId="0" fontId="18" fillId="5" borderId="3" xfId="1" applyFont="1" applyFill="1" applyBorder="1" applyAlignment="1">
      <alignment horizontal="left" vertical="top" wrapText="1"/>
    </xf>
    <xf numFmtId="0" fontId="18" fillId="5" borderId="7" xfId="1" applyFont="1" applyFill="1" applyBorder="1" applyAlignment="1">
      <alignment horizontal="left" vertical="top" wrapText="1"/>
    </xf>
    <xf numFmtId="0" fontId="18" fillId="5" borderId="13" xfId="1" applyFont="1" applyFill="1" applyBorder="1" applyAlignment="1">
      <alignment horizontal="left" vertical="top" wrapText="1"/>
    </xf>
    <xf numFmtId="0" fontId="18" fillId="5" borderId="14" xfId="1" applyFont="1" applyFill="1" applyBorder="1" applyAlignment="1">
      <alignment horizontal="left" vertical="top" wrapText="1"/>
    </xf>
    <xf numFmtId="0" fontId="18" fillId="5" borderId="11" xfId="1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1" fillId="0" borderId="7" xfId="2" applyBorder="1" applyAlignment="1" applyProtection="1">
      <alignment horizontal="center" vertical="center" textRotation="90"/>
    </xf>
    <xf numFmtId="0" fontId="21" fillId="0" borderId="9" xfId="2" applyBorder="1" applyAlignment="1" applyProtection="1">
      <alignment horizontal="center" vertical="center" textRotation="90"/>
    </xf>
    <xf numFmtId="0" fontId="21" fillId="0" borderId="11" xfId="2" applyBorder="1" applyAlignment="1" applyProtection="1">
      <alignment horizontal="center" vertical="center" textRotation="90"/>
    </xf>
    <xf numFmtId="0" fontId="22" fillId="0" borderId="1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 textRotation="90" wrapText="1"/>
    </xf>
    <xf numFmtId="0" fontId="18" fillId="0" borderId="8" xfId="1" applyFont="1" applyBorder="1" applyAlignment="1">
      <alignment horizontal="center" vertical="center" textRotation="90" wrapText="1"/>
    </xf>
    <xf numFmtId="0" fontId="18" fillId="0" borderId="10" xfId="1" applyFont="1" applyBorder="1" applyAlignment="1">
      <alignment horizontal="center" vertical="center" textRotation="90" wrapText="1"/>
    </xf>
    <xf numFmtId="0" fontId="11" fillId="0" borderId="4" xfId="1" applyFont="1" applyBorder="1" applyAlignment="1">
      <alignment horizontal="left" vertical="top" wrapText="1"/>
    </xf>
    <xf numFmtId="0" fontId="11" fillId="0" borderId="10" xfId="1" applyFont="1" applyBorder="1" applyAlignment="1">
      <alignment horizontal="left" vertical="top" wrapText="1"/>
    </xf>
    <xf numFmtId="0" fontId="22" fillId="0" borderId="4" xfId="1" applyFont="1" applyFill="1" applyBorder="1" applyAlignment="1">
      <alignment horizontal="left" vertical="top" wrapText="1"/>
    </xf>
    <xf numFmtId="0" fontId="22" fillId="0" borderId="10" xfId="1" applyFont="1" applyFill="1" applyBorder="1" applyAlignment="1">
      <alignment horizontal="left" vertical="top" wrapText="1"/>
    </xf>
    <xf numFmtId="0" fontId="22" fillId="0" borderId="4" xfId="1" applyFont="1" applyBorder="1" applyAlignment="1">
      <alignment horizontal="left" vertical="top" wrapText="1"/>
    </xf>
    <xf numFmtId="0" fontId="22" fillId="0" borderId="10" xfId="1" applyFont="1" applyBorder="1" applyAlignment="1">
      <alignment horizontal="left" vertical="top" wrapText="1"/>
    </xf>
    <xf numFmtId="0" fontId="16" fillId="0" borderId="1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W33"/>
  <sheetViews>
    <sheetView view="pageBreakPreview" zoomScale="85" zoomScaleSheetLayoutView="85" workbookViewId="0">
      <selection activeCell="E10" sqref="E10:Q10"/>
    </sheetView>
  </sheetViews>
  <sheetFormatPr defaultRowHeight="12.75"/>
  <cols>
    <col min="1" max="1" width="2.7109375" style="1" customWidth="1"/>
    <col min="2" max="2" width="4.85546875" style="1" customWidth="1"/>
    <col min="3" max="3" width="12" style="1" customWidth="1"/>
    <col min="4" max="4" width="3.85546875" style="1" customWidth="1"/>
    <col min="5" max="5" width="4" style="1" customWidth="1"/>
    <col min="6" max="7" width="3.7109375" style="1" customWidth="1"/>
    <col min="8" max="8" width="4.140625" style="1" customWidth="1"/>
    <col min="9" max="9" width="70.85546875" style="1" customWidth="1"/>
    <col min="10" max="11" width="4.140625" style="1" customWidth="1"/>
    <col min="12" max="16" width="4" style="1" customWidth="1"/>
    <col min="17" max="17" width="11" style="1" customWidth="1"/>
    <col min="18" max="20" width="3.85546875" style="1" customWidth="1"/>
    <col min="21" max="28" width="4" style="1" customWidth="1"/>
    <col min="29" max="32" width="3.85546875" style="1" customWidth="1"/>
    <col min="33" max="56" width="4" style="1" customWidth="1"/>
    <col min="57" max="57" width="5.5703125" style="1" customWidth="1"/>
    <col min="58" max="58" width="5.42578125" style="1" customWidth="1"/>
    <col min="59" max="59" width="4.85546875" style="1" customWidth="1"/>
    <col min="60" max="16384" width="9.140625" style="1"/>
  </cols>
  <sheetData>
    <row r="1" spans="1:101" ht="18.75">
      <c r="B1" s="2"/>
      <c r="C1" s="3"/>
      <c r="J1" s="86" t="s">
        <v>0</v>
      </c>
      <c r="K1" s="86"/>
      <c r="L1" s="86"/>
      <c r="M1" s="86"/>
      <c r="N1" s="4"/>
      <c r="O1" s="4"/>
      <c r="P1" s="4"/>
      <c r="Q1" s="4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</row>
    <row r="2" spans="1:101" ht="18.75">
      <c r="C2" s="3"/>
      <c r="J2" s="6" t="s">
        <v>1</v>
      </c>
      <c r="K2" s="6"/>
      <c r="L2" s="6"/>
      <c r="M2" s="6"/>
      <c r="N2" s="6"/>
      <c r="O2" s="6"/>
      <c r="P2" s="6"/>
      <c r="Q2" s="6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</row>
    <row r="3" spans="1:101" ht="15">
      <c r="C3" s="7"/>
      <c r="J3" s="4" t="s">
        <v>2</v>
      </c>
      <c r="K3" s="4"/>
      <c r="L3" s="4"/>
      <c r="M3" s="4"/>
      <c r="N3" s="4"/>
      <c r="O3" s="4"/>
      <c r="P3" s="4"/>
      <c r="Q3" s="4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</row>
    <row r="4" spans="1:101" ht="18.75">
      <c r="C4" s="3"/>
      <c r="J4" s="4" t="s">
        <v>3</v>
      </c>
      <c r="K4" s="4"/>
      <c r="L4" s="4"/>
      <c r="M4" s="4"/>
      <c r="N4" s="4"/>
      <c r="O4" s="4"/>
      <c r="P4" s="4"/>
      <c r="Q4" s="4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</row>
    <row r="5" spans="1:101" ht="150.75" customHeight="1">
      <c r="A5" s="87" t="s">
        <v>4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</row>
    <row r="6" spans="1:101" ht="21.75" customHeight="1">
      <c r="A6" s="89" t="s">
        <v>5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</row>
    <row r="7" spans="1:101" ht="15.75">
      <c r="A7" s="91" t="s">
        <v>6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</row>
    <row r="8" spans="1:101" ht="34.5" customHeight="1">
      <c r="A8" s="92" t="s">
        <v>93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</row>
    <row r="9" spans="1:101" ht="15.75">
      <c r="A9" s="91" t="s">
        <v>7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ht="56.25" customHeight="1">
      <c r="A10" s="8"/>
      <c r="B10" s="9"/>
      <c r="C10" s="9"/>
      <c r="D10" s="9"/>
      <c r="E10" s="82" t="s">
        <v>94</v>
      </c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ht="18.75">
      <c r="A11" s="8"/>
      <c r="B11" s="9"/>
      <c r="C11" s="9"/>
      <c r="D11" s="9"/>
      <c r="E11" s="82" t="s">
        <v>8</v>
      </c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ht="18.75">
      <c r="C12" s="8"/>
      <c r="E12" s="82" t="s">
        <v>9</v>
      </c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ht="18.75">
      <c r="E13" s="82" t="s">
        <v>10</v>
      </c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ht="16.5" customHeight="1">
      <c r="E14" s="82" t="s">
        <v>11</v>
      </c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customFormat="1" ht="113.25" customHeight="1">
      <c r="E15" s="84" t="s">
        <v>12</v>
      </c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</row>
    <row r="16" spans="1:10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1:10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1:10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1:10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1:10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  <row r="21" spans="1:10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</row>
    <row r="22" spans="1:10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</row>
    <row r="23" spans="1:10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</row>
    <row r="24" spans="1:10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</row>
    <row r="25" spans="1:10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</row>
    <row r="26" spans="1:10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</row>
    <row r="27" spans="1:10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</row>
    <row r="28" spans="1:10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</row>
    <row r="29" spans="1:10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</row>
    <row r="30" spans="1:10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</row>
    <row r="31" spans="1:10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</row>
    <row r="32" spans="1:10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</row>
    <row r="33" spans="1:10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</row>
  </sheetData>
  <mergeCells count="12">
    <mergeCell ref="E15:Q15"/>
    <mergeCell ref="J1:M1"/>
    <mergeCell ref="A5:Q5"/>
    <mergeCell ref="A6:Q6"/>
    <mergeCell ref="A7:Q7"/>
    <mergeCell ref="A8:Q8"/>
    <mergeCell ref="A9:Q9"/>
    <mergeCell ref="E10:Q10"/>
    <mergeCell ref="E11:Q11"/>
    <mergeCell ref="E12:Q12"/>
    <mergeCell ref="E13:Q13"/>
    <mergeCell ref="E14:Q14"/>
  </mergeCells>
  <pageMargins left="0.19685039370078741" right="0.19685039370078741" top="0.19685039370078741" bottom="0.19685039370078741" header="0.51181102362204722" footer="0.51181102362204722"/>
  <pageSetup paperSize="9" scale="96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W36"/>
  <sheetViews>
    <sheetView view="pageBreakPreview" zoomScale="70" zoomScaleNormal="112" zoomScaleSheetLayoutView="70" workbookViewId="0">
      <selection sqref="A1:BE1"/>
    </sheetView>
  </sheetViews>
  <sheetFormatPr defaultRowHeight="14.25"/>
  <cols>
    <col min="1" max="1" width="4.42578125" style="78" customWidth="1"/>
    <col min="2" max="2" width="11.5703125" style="5" customWidth="1"/>
    <col min="3" max="3" width="40.140625" style="5" customWidth="1"/>
    <col min="4" max="4" width="15" style="5" customWidth="1"/>
    <col min="5" max="45" width="3.5703125" style="5" customWidth="1"/>
    <col min="46" max="47" width="3.5703125" style="50" customWidth="1"/>
    <col min="48" max="56" width="2.42578125" style="5" customWidth="1"/>
    <col min="57" max="57" width="9.140625" style="5" customWidth="1"/>
    <col min="58" max="58" width="9.140625" style="14"/>
    <col min="59" max="16384" width="9.140625" style="5"/>
  </cols>
  <sheetData>
    <row r="1" spans="1:58" s="12" customFormat="1" ht="53.25" customHeight="1" thickBot="1">
      <c r="A1" s="131" t="s">
        <v>95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1"/>
    </row>
    <row r="2" spans="1:58" ht="69.75" customHeight="1" thickBot="1">
      <c r="A2" s="122" t="s">
        <v>13</v>
      </c>
      <c r="B2" s="122" t="s">
        <v>14</v>
      </c>
      <c r="C2" s="122" t="s">
        <v>15</v>
      </c>
      <c r="D2" s="122" t="s">
        <v>16</v>
      </c>
      <c r="E2" s="113" t="s">
        <v>17</v>
      </c>
      <c r="F2" s="114"/>
      <c r="G2" s="114"/>
      <c r="H2" s="115"/>
      <c r="I2" s="13" t="s">
        <v>18</v>
      </c>
      <c r="J2" s="113" t="s">
        <v>19</v>
      </c>
      <c r="K2" s="114"/>
      <c r="L2" s="114"/>
      <c r="M2" s="13" t="s">
        <v>20</v>
      </c>
      <c r="N2" s="113" t="s">
        <v>21</v>
      </c>
      <c r="O2" s="114"/>
      <c r="P2" s="114"/>
      <c r="Q2" s="115"/>
      <c r="R2" s="13" t="s">
        <v>22</v>
      </c>
      <c r="S2" s="114" t="s">
        <v>23</v>
      </c>
      <c r="T2" s="114"/>
      <c r="U2" s="115"/>
      <c r="V2" s="13" t="s">
        <v>24</v>
      </c>
      <c r="W2" s="113" t="s">
        <v>25</v>
      </c>
      <c r="X2" s="114"/>
      <c r="Y2" s="114"/>
      <c r="Z2" s="115"/>
      <c r="AA2" s="113" t="s">
        <v>26</v>
      </c>
      <c r="AB2" s="114"/>
      <c r="AC2" s="114"/>
      <c r="AD2" s="115"/>
      <c r="AE2" s="113" t="s">
        <v>27</v>
      </c>
      <c r="AF2" s="114"/>
      <c r="AG2" s="114"/>
      <c r="AH2" s="115"/>
      <c r="AI2" s="13" t="s">
        <v>28</v>
      </c>
      <c r="AJ2" s="113" t="s">
        <v>29</v>
      </c>
      <c r="AK2" s="114"/>
      <c r="AL2" s="115"/>
      <c r="AM2" s="13" t="s">
        <v>30</v>
      </c>
      <c r="AN2" s="113" t="s">
        <v>31</v>
      </c>
      <c r="AO2" s="114"/>
      <c r="AP2" s="114"/>
      <c r="AQ2" s="115"/>
      <c r="AR2" s="13" t="s">
        <v>32</v>
      </c>
      <c r="AS2" s="113" t="s">
        <v>33</v>
      </c>
      <c r="AT2" s="114"/>
      <c r="AU2" s="115"/>
      <c r="AV2" s="13" t="s">
        <v>34</v>
      </c>
      <c r="AW2" s="113" t="s">
        <v>35</v>
      </c>
      <c r="AX2" s="114"/>
      <c r="AY2" s="114"/>
      <c r="AZ2" s="115"/>
      <c r="BA2" s="113" t="s">
        <v>36</v>
      </c>
      <c r="BB2" s="114"/>
      <c r="BC2" s="114"/>
      <c r="BD2" s="115"/>
      <c r="BE2" s="116" t="s">
        <v>37</v>
      </c>
    </row>
    <row r="3" spans="1:58" ht="16.5" thickBot="1">
      <c r="A3" s="123"/>
      <c r="B3" s="123"/>
      <c r="C3" s="123"/>
      <c r="D3" s="123"/>
      <c r="E3" s="119" t="s">
        <v>38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1"/>
      <c r="BE3" s="117"/>
    </row>
    <row r="4" spans="1:58" s="20" customFormat="1" ht="20.25" customHeight="1" thickBot="1">
      <c r="A4" s="124"/>
      <c r="B4" s="124"/>
      <c r="C4" s="124"/>
      <c r="D4" s="124"/>
      <c r="E4" s="15">
        <v>36</v>
      </c>
      <c r="F4" s="15">
        <v>37</v>
      </c>
      <c r="G4" s="15">
        <v>38</v>
      </c>
      <c r="H4" s="15">
        <v>39</v>
      </c>
      <c r="I4" s="15">
        <v>40</v>
      </c>
      <c r="J4" s="15">
        <v>41</v>
      </c>
      <c r="K4" s="15">
        <v>42</v>
      </c>
      <c r="L4" s="16">
        <v>43</v>
      </c>
      <c r="M4" s="16">
        <v>44</v>
      </c>
      <c r="N4" s="16">
        <v>45</v>
      </c>
      <c r="O4" s="16">
        <v>46</v>
      </c>
      <c r="P4" s="16">
        <v>47</v>
      </c>
      <c r="Q4" s="16">
        <v>48</v>
      </c>
      <c r="R4" s="16">
        <v>49</v>
      </c>
      <c r="S4" s="16">
        <v>50</v>
      </c>
      <c r="T4" s="16">
        <v>51</v>
      </c>
      <c r="U4" s="16">
        <v>52</v>
      </c>
      <c r="V4" s="17">
        <v>1</v>
      </c>
      <c r="W4" s="17">
        <v>2</v>
      </c>
      <c r="X4" s="17">
        <v>3</v>
      </c>
      <c r="Y4" s="17">
        <v>4</v>
      </c>
      <c r="Z4" s="17">
        <v>5</v>
      </c>
      <c r="AA4" s="17">
        <v>6</v>
      </c>
      <c r="AB4" s="17">
        <v>7</v>
      </c>
      <c r="AC4" s="17">
        <v>8</v>
      </c>
      <c r="AD4" s="17">
        <v>9</v>
      </c>
      <c r="AE4" s="16">
        <v>10</v>
      </c>
      <c r="AF4" s="16">
        <v>11</v>
      </c>
      <c r="AG4" s="16">
        <v>12</v>
      </c>
      <c r="AH4" s="16">
        <v>13</v>
      </c>
      <c r="AI4" s="16">
        <v>14</v>
      </c>
      <c r="AJ4" s="16">
        <v>15</v>
      </c>
      <c r="AK4" s="16">
        <v>16</v>
      </c>
      <c r="AL4" s="16">
        <v>17</v>
      </c>
      <c r="AM4" s="16">
        <v>18</v>
      </c>
      <c r="AN4" s="16">
        <v>19</v>
      </c>
      <c r="AO4" s="16">
        <v>20</v>
      </c>
      <c r="AP4" s="16">
        <v>21</v>
      </c>
      <c r="AQ4" s="16">
        <v>22</v>
      </c>
      <c r="AR4" s="16">
        <v>23</v>
      </c>
      <c r="AS4" s="16">
        <v>24</v>
      </c>
      <c r="AT4" s="18">
        <v>25</v>
      </c>
      <c r="AU4" s="18">
        <v>26</v>
      </c>
      <c r="AV4" s="16">
        <v>27</v>
      </c>
      <c r="AW4" s="16">
        <v>28</v>
      </c>
      <c r="AX4" s="16">
        <v>29</v>
      </c>
      <c r="AY4" s="16">
        <v>30</v>
      </c>
      <c r="AZ4" s="16">
        <v>31</v>
      </c>
      <c r="BA4" s="16">
        <v>32</v>
      </c>
      <c r="BB4" s="16">
        <v>33</v>
      </c>
      <c r="BC4" s="16">
        <v>34</v>
      </c>
      <c r="BD4" s="16">
        <v>35</v>
      </c>
      <c r="BE4" s="117"/>
      <c r="BF4" s="19"/>
    </row>
    <row r="5" spans="1:58" ht="16.5" thickBot="1">
      <c r="A5" s="119" t="s">
        <v>39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1"/>
      <c r="BE5" s="117"/>
    </row>
    <row r="6" spans="1:58" s="20" customFormat="1" ht="18" customHeight="1" thickBot="1">
      <c r="A6" s="21"/>
      <c r="B6" s="22"/>
      <c r="C6" s="22"/>
      <c r="D6" s="22"/>
      <c r="E6" s="15">
        <v>1</v>
      </c>
      <c r="F6" s="15">
        <v>2</v>
      </c>
      <c r="G6" s="15">
        <v>3</v>
      </c>
      <c r="H6" s="15">
        <v>4</v>
      </c>
      <c r="I6" s="15">
        <v>5</v>
      </c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5">
        <v>13</v>
      </c>
      <c r="R6" s="15">
        <v>14</v>
      </c>
      <c r="S6" s="15">
        <v>15</v>
      </c>
      <c r="T6" s="15">
        <v>16</v>
      </c>
      <c r="U6" s="15">
        <v>17</v>
      </c>
      <c r="V6" s="15">
        <v>18</v>
      </c>
      <c r="W6" s="15">
        <v>19</v>
      </c>
      <c r="X6" s="15">
        <v>20</v>
      </c>
      <c r="Y6" s="15">
        <v>21</v>
      </c>
      <c r="Z6" s="15">
        <v>22</v>
      </c>
      <c r="AA6" s="15">
        <v>23</v>
      </c>
      <c r="AB6" s="15">
        <v>24</v>
      </c>
      <c r="AC6" s="15">
        <v>25</v>
      </c>
      <c r="AD6" s="15">
        <v>26</v>
      </c>
      <c r="AE6" s="15">
        <v>27</v>
      </c>
      <c r="AF6" s="15">
        <v>28</v>
      </c>
      <c r="AG6" s="15">
        <v>29</v>
      </c>
      <c r="AH6" s="15">
        <v>30</v>
      </c>
      <c r="AI6" s="15">
        <v>31</v>
      </c>
      <c r="AJ6" s="15">
        <v>32</v>
      </c>
      <c r="AK6" s="15">
        <v>33</v>
      </c>
      <c r="AL6" s="15">
        <v>34</v>
      </c>
      <c r="AM6" s="15">
        <v>35</v>
      </c>
      <c r="AN6" s="15">
        <v>36</v>
      </c>
      <c r="AO6" s="15">
        <v>37</v>
      </c>
      <c r="AP6" s="15">
        <v>38</v>
      </c>
      <c r="AQ6" s="15">
        <v>39</v>
      </c>
      <c r="AR6" s="15">
        <v>40</v>
      </c>
      <c r="AS6" s="15">
        <v>41</v>
      </c>
      <c r="AT6" s="23">
        <v>42</v>
      </c>
      <c r="AU6" s="23">
        <v>43</v>
      </c>
      <c r="AV6" s="15">
        <v>44</v>
      </c>
      <c r="AW6" s="15">
        <v>45</v>
      </c>
      <c r="AX6" s="15">
        <v>46</v>
      </c>
      <c r="AY6" s="15">
        <v>47</v>
      </c>
      <c r="AZ6" s="15">
        <v>48</v>
      </c>
      <c r="BA6" s="15">
        <v>49</v>
      </c>
      <c r="BB6" s="15">
        <v>50</v>
      </c>
      <c r="BC6" s="15">
        <v>51</v>
      </c>
      <c r="BD6" s="15">
        <v>52</v>
      </c>
      <c r="BE6" s="118"/>
      <c r="BF6" s="19"/>
    </row>
    <row r="7" spans="1:58" ht="19.5" customHeight="1" thickBot="1">
      <c r="A7" s="122" t="s">
        <v>40</v>
      </c>
      <c r="B7" s="24" t="s">
        <v>41</v>
      </c>
      <c r="C7" s="25" t="s">
        <v>42</v>
      </c>
      <c r="D7" s="26" t="s">
        <v>43</v>
      </c>
      <c r="E7" s="27">
        <f t="shared" ref="E7:U7" si="0">E9+E11+E13+E14+E15+E16+E17+E18+E19+E12+E20+E21+E23+E25+E26+E29</f>
        <v>36</v>
      </c>
      <c r="F7" s="27">
        <f t="shared" si="0"/>
        <v>36</v>
      </c>
      <c r="G7" s="27">
        <f t="shared" si="0"/>
        <v>36</v>
      </c>
      <c r="H7" s="27">
        <f t="shared" si="0"/>
        <v>36</v>
      </c>
      <c r="I7" s="27">
        <f t="shared" si="0"/>
        <v>36</v>
      </c>
      <c r="J7" s="27">
        <f t="shared" si="0"/>
        <v>36</v>
      </c>
      <c r="K7" s="27">
        <f t="shared" si="0"/>
        <v>36</v>
      </c>
      <c r="L7" s="27">
        <f t="shared" si="0"/>
        <v>36</v>
      </c>
      <c r="M7" s="27">
        <f t="shared" si="0"/>
        <v>36</v>
      </c>
      <c r="N7" s="27">
        <f t="shared" si="0"/>
        <v>36</v>
      </c>
      <c r="O7" s="27">
        <f t="shared" si="0"/>
        <v>36</v>
      </c>
      <c r="P7" s="27">
        <f t="shared" si="0"/>
        <v>36</v>
      </c>
      <c r="Q7" s="27">
        <f t="shared" si="0"/>
        <v>36</v>
      </c>
      <c r="R7" s="27">
        <f t="shared" si="0"/>
        <v>36</v>
      </c>
      <c r="S7" s="27">
        <f t="shared" si="0"/>
        <v>36</v>
      </c>
      <c r="T7" s="27">
        <f t="shared" si="0"/>
        <v>36</v>
      </c>
      <c r="U7" s="27">
        <f t="shared" si="0"/>
        <v>36</v>
      </c>
      <c r="V7" s="28" t="s">
        <v>44</v>
      </c>
      <c r="W7" s="28" t="s">
        <v>44</v>
      </c>
      <c r="X7" s="27">
        <f t="shared" ref="X7:AS7" si="1">X9+X11+X13+X14+X15+X16+X17+X18+X19+X12+X20+X21+X23+X25+X26+X29</f>
        <v>36</v>
      </c>
      <c r="Y7" s="27">
        <f t="shared" si="1"/>
        <v>36</v>
      </c>
      <c r="Z7" s="27">
        <f t="shared" si="1"/>
        <v>36</v>
      </c>
      <c r="AA7" s="27">
        <f t="shared" si="1"/>
        <v>36</v>
      </c>
      <c r="AB7" s="27">
        <f t="shared" si="1"/>
        <v>36</v>
      </c>
      <c r="AC7" s="27">
        <f t="shared" si="1"/>
        <v>36</v>
      </c>
      <c r="AD7" s="27">
        <f t="shared" si="1"/>
        <v>36</v>
      </c>
      <c r="AE7" s="27">
        <f t="shared" si="1"/>
        <v>36</v>
      </c>
      <c r="AF7" s="27">
        <f t="shared" si="1"/>
        <v>36</v>
      </c>
      <c r="AG7" s="27">
        <f t="shared" si="1"/>
        <v>36</v>
      </c>
      <c r="AH7" s="27">
        <f t="shared" si="1"/>
        <v>36</v>
      </c>
      <c r="AI7" s="27">
        <f t="shared" si="1"/>
        <v>36</v>
      </c>
      <c r="AJ7" s="27">
        <f t="shared" si="1"/>
        <v>36</v>
      </c>
      <c r="AK7" s="27">
        <f t="shared" si="1"/>
        <v>36</v>
      </c>
      <c r="AL7" s="27">
        <f t="shared" si="1"/>
        <v>36</v>
      </c>
      <c r="AM7" s="27">
        <f t="shared" si="1"/>
        <v>36</v>
      </c>
      <c r="AN7" s="27">
        <f t="shared" si="1"/>
        <v>36</v>
      </c>
      <c r="AO7" s="27">
        <f t="shared" si="1"/>
        <v>36</v>
      </c>
      <c r="AP7" s="27">
        <f t="shared" si="1"/>
        <v>36</v>
      </c>
      <c r="AQ7" s="27">
        <f t="shared" si="1"/>
        <v>36</v>
      </c>
      <c r="AR7" s="27">
        <f t="shared" si="1"/>
        <v>36</v>
      </c>
      <c r="AS7" s="27">
        <f t="shared" si="1"/>
        <v>36</v>
      </c>
      <c r="AT7" s="29"/>
      <c r="AU7" s="29"/>
      <c r="AV7" s="28" t="s">
        <v>44</v>
      </c>
      <c r="AW7" s="28" t="s">
        <v>44</v>
      </c>
      <c r="AX7" s="28" t="s">
        <v>44</v>
      </c>
      <c r="AY7" s="28" t="s">
        <v>44</v>
      </c>
      <c r="AZ7" s="28" t="s">
        <v>44</v>
      </c>
      <c r="BA7" s="28" t="s">
        <v>44</v>
      </c>
      <c r="BB7" s="28" t="s">
        <v>44</v>
      </c>
      <c r="BC7" s="28" t="s">
        <v>44</v>
      </c>
      <c r="BD7" s="28" t="s">
        <v>44</v>
      </c>
      <c r="BE7" s="27">
        <f t="shared" ref="BE7:BE27" si="2">SUM(E7:BD7)</f>
        <v>1404</v>
      </c>
    </row>
    <row r="8" spans="1:58" ht="49.5" customHeight="1" thickBot="1">
      <c r="A8" s="123"/>
      <c r="B8" s="24" t="s">
        <v>45</v>
      </c>
      <c r="C8" s="24" t="s">
        <v>46</v>
      </c>
      <c r="D8" s="30" t="s">
        <v>43</v>
      </c>
      <c r="E8" s="31">
        <f t="shared" ref="E8:U8" si="3">E9+E11+E13+E14+E15+E16+E17+E18+E19+E12+E20+E21</f>
        <v>22</v>
      </c>
      <c r="F8" s="31">
        <f t="shared" si="3"/>
        <v>24</v>
      </c>
      <c r="G8" s="31">
        <f t="shared" si="3"/>
        <v>22</v>
      </c>
      <c r="H8" s="31">
        <f t="shared" si="3"/>
        <v>24</v>
      </c>
      <c r="I8" s="31">
        <f t="shared" si="3"/>
        <v>22</v>
      </c>
      <c r="J8" s="31">
        <f t="shared" si="3"/>
        <v>24</v>
      </c>
      <c r="K8" s="31">
        <f t="shared" si="3"/>
        <v>22</v>
      </c>
      <c r="L8" s="31">
        <f t="shared" si="3"/>
        <v>24</v>
      </c>
      <c r="M8" s="31">
        <f t="shared" si="3"/>
        <v>22</v>
      </c>
      <c r="N8" s="31">
        <f t="shared" si="3"/>
        <v>24</v>
      </c>
      <c r="O8" s="31">
        <f t="shared" si="3"/>
        <v>22</v>
      </c>
      <c r="P8" s="31">
        <f t="shared" si="3"/>
        <v>24</v>
      </c>
      <c r="Q8" s="31">
        <f t="shared" si="3"/>
        <v>22</v>
      </c>
      <c r="R8" s="31">
        <f t="shared" si="3"/>
        <v>24</v>
      </c>
      <c r="S8" s="31">
        <f t="shared" si="3"/>
        <v>22</v>
      </c>
      <c r="T8" s="31">
        <f t="shared" si="3"/>
        <v>24</v>
      </c>
      <c r="U8" s="31">
        <f t="shared" si="3"/>
        <v>23</v>
      </c>
      <c r="V8" s="32" t="s">
        <v>44</v>
      </c>
      <c r="W8" s="32" t="s">
        <v>44</v>
      </c>
      <c r="X8" s="31">
        <f t="shared" ref="X8:AS8" si="4">X9+X11+X13+X14+X15+X16+X17+X18+X19+X12+X20+X21</f>
        <v>24</v>
      </c>
      <c r="Y8" s="31">
        <f t="shared" si="4"/>
        <v>22</v>
      </c>
      <c r="Z8" s="31">
        <f t="shared" si="4"/>
        <v>24</v>
      </c>
      <c r="AA8" s="31">
        <f t="shared" si="4"/>
        <v>22</v>
      </c>
      <c r="AB8" s="31">
        <f t="shared" si="4"/>
        <v>24</v>
      </c>
      <c r="AC8" s="31">
        <f t="shared" si="4"/>
        <v>22</v>
      </c>
      <c r="AD8" s="31">
        <f t="shared" si="4"/>
        <v>24</v>
      </c>
      <c r="AE8" s="31">
        <f t="shared" si="4"/>
        <v>22</v>
      </c>
      <c r="AF8" s="31">
        <f t="shared" si="4"/>
        <v>24</v>
      </c>
      <c r="AG8" s="31">
        <f t="shared" si="4"/>
        <v>22</v>
      </c>
      <c r="AH8" s="31">
        <f t="shared" si="4"/>
        <v>24</v>
      </c>
      <c r="AI8" s="31">
        <f t="shared" si="4"/>
        <v>22</v>
      </c>
      <c r="AJ8" s="31">
        <f t="shared" si="4"/>
        <v>24</v>
      </c>
      <c r="AK8" s="31">
        <f t="shared" si="4"/>
        <v>22</v>
      </c>
      <c r="AL8" s="31">
        <f t="shared" si="4"/>
        <v>24</v>
      </c>
      <c r="AM8" s="31">
        <f t="shared" si="4"/>
        <v>22</v>
      </c>
      <c r="AN8" s="31">
        <f t="shared" si="4"/>
        <v>31</v>
      </c>
      <c r="AO8" s="31">
        <f t="shared" si="4"/>
        <v>30</v>
      </c>
      <c r="AP8" s="31">
        <f t="shared" si="4"/>
        <v>29</v>
      </c>
      <c r="AQ8" s="31">
        <f t="shared" si="4"/>
        <v>30</v>
      </c>
      <c r="AR8" s="31">
        <f t="shared" si="4"/>
        <v>28</v>
      </c>
      <c r="AS8" s="31">
        <f t="shared" si="4"/>
        <v>32</v>
      </c>
      <c r="AT8" s="31"/>
      <c r="AU8" s="31"/>
      <c r="AV8" s="28" t="s">
        <v>44</v>
      </c>
      <c r="AW8" s="28" t="s">
        <v>44</v>
      </c>
      <c r="AX8" s="28" t="s">
        <v>44</v>
      </c>
      <c r="AY8" s="28" t="s">
        <v>44</v>
      </c>
      <c r="AZ8" s="28" t="s">
        <v>44</v>
      </c>
      <c r="BA8" s="28" t="s">
        <v>44</v>
      </c>
      <c r="BB8" s="28" t="s">
        <v>44</v>
      </c>
      <c r="BC8" s="28" t="s">
        <v>44</v>
      </c>
      <c r="BD8" s="28" t="s">
        <v>44</v>
      </c>
      <c r="BE8" s="33">
        <f t="shared" si="2"/>
        <v>939</v>
      </c>
    </row>
    <row r="9" spans="1:58" ht="20.25" customHeight="1" thickBot="1">
      <c r="A9" s="123"/>
      <c r="B9" s="125" t="s">
        <v>92</v>
      </c>
      <c r="C9" s="127" t="s">
        <v>47</v>
      </c>
      <c r="D9" s="34" t="s">
        <v>43</v>
      </c>
      <c r="E9" s="35">
        <v>2</v>
      </c>
      <c r="F9" s="35">
        <v>2</v>
      </c>
      <c r="G9" s="35">
        <v>2</v>
      </c>
      <c r="H9" s="35">
        <v>2</v>
      </c>
      <c r="I9" s="35">
        <v>2</v>
      </c>
      <c r="J9" s="35">
        <v>2</v>
      </c>
      <c r="K9" s="35">
        <v>2</v>
      </c>
      <c r="L9" s="35">
        <v>2</v>
      </c>
      <c r="M9" s="35">
        <v>2</v>
      </c>
      <c r="N9" s="35">
        <v>2</v>
      </c>
      <c r="O9" s="35">
        <v>2</v>
      </c>
      <c r="P9" s="35">
        <v>2</v>
      </c>
      <c r="Q9" s="35">
        <v>2</v>
      </c>
      <c r="R9" s="35">
        <v>2</v>
      </c>
      <c r="S9" s="35">
        <v>2</v>
      </c>
      <c r="T9" s="35">
        <v>2</v>
      </c>
      <c r="U9" s="35">
        <v>2</v>
      </c>
      <c r="V9" s="36" t="s">
        <v>44</v>
      </c>
      <c r="W9" s="36" t="s">
        <v>44</v>
      </c>
      <c r="X9" s="37">
        <v>2</v>
      </c>
      <c r="Y9" s="37">
        <v>2</v>
      </c>
      <c r="Z9" s="37">
        <v>2</v>
      </c>
      <c r="AA9" s="37">
        <v>2</v>
      </c>
      <c r="AB9" s="37">
        <v>2</v>
      </c>
      <c r="AC9" s="37">
        <v>2</v>
      </c>
      <c r="AD9" s="37">
        <v>2</v>
      </c>
      <c r="AE9" s="37">
        <v>2</v>
      </c>
      <c r="AF9" s="37">
        <v>2</v>
      </c>
      <c r="AG9" s="37">
        <v>2</v>
      </c>
      <c r="AH9" s="37">
        <v>2</v>
      </c>
      <c r="AI9" s="37">
        <v>2</v>
      </c>
      <c r="AJ9" s="37">
        <v>2</v>
      </c>
      <c r="AK9" s="37">
        <v>2</v>
      </c>
      <c r="AL9" s="37">
        <v>2</v>
      </c>
      <c r="AM9" s="37">
        <v>2</v>
      </c>
      <c r="AN9" s="37">
        <v>2</v>
      </c>
      <c r="AO9" s="37">
        <v>2</v>
      </c>
      <c r="AP9" s="37">
        <v>2</v>
      </c>
      <c r="AQ9" s="37">
        <v>2</v>
      </c>
      <c r="AR9" s="38">
        <v>2</v>
      </c>
      <c r="AS9" s="38">
        <v>2</v>
      </c>
      <c r="AT9" s="39"/>
      <c r="AU9" s="39"/>
      <c r="AV9" s="40" t="s">
        <v>44</v>
      </c>
      <c r="AW9" s="40" t="s">
        <v>44</v>
      </c>
      <c r="AX9" s="40" t="s">
        <v>44</v>
      </c>
      <c r="AY9" s="40" t="s">
        <v>44</v>
      </c>
      <c r="AZ9" s="40" t="s">
        <v>44</v>
      </c>
      <c r="BA9" s="40" t="s">
        <v>44</v>
      </c>
      <c r="BB9" s="40" t="s">
        <v>44</v>
      </c>
      <c r="BC9" s="40" t="s">
        <v>44</v>
      </c>
      <c r="BD9" s="40" t="s">
        <v>44</v>
      </c>
      <c r="BE9" s="38">
        <f t="shared" si="2"/>
        <v>78</v>
      </c>
    </row>
    <row r="10" spans="1:58" ht="20.25" customHeight="1" thickBot="1">
      <c r="A10" s="123"/>
      <c r="B10" s="126"/>
      <c r="C10" s="128"/>
      <c r="D10" s="34" t="s">
        <v>48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8"/>
      <c r="AS10" s="38"/>
      <c r="AT10" s="39">
        <v>20</v>
      </c>
      <c r="AU10" s="39"/>
      <c r="AV10" s="40"/>
      <c r="AW10" s="40"/>
      <c r="AX10" s="40"/>
      <c r="AY10" s="40"/>
      <c r="AZ10" s="40"/>
      <c r="BA10" s="40"/>
      <c r="BB10" s="40"/>
      <c r="BC10" s="40"/>
      <c r="BD10" s="40"/>
      <c r="BE10" s="38">
        <f t="shared" si="2"/>
        <v>20</v>
      </c>
    </row>
    <row r="11" spans="1:58" ht="20.25" customHeight="1" thickBot="1">
      <c r="A11" s="123"/>
      <c r="B11" s="41" t="s">
        <v>49</v>
      </c>
      <c r="C11" s="42" t="s">
        <v>50</v>
      </c>
      <c r="D11" s="34" t="s">
        <v>43</v>
      </c>
      <c r="E11" s="37">
        <v>4</v>
      </c>
      <c r="F11" s="37">
        <v>2</v>
      </c>
      <c r="G11" s="37">
        <v>4</v>
      </c>
      <c r="H11" s="37">
        <v>2</v>
      </c>
      <c r="I11" s="37">
        <v>4</v>
      </c>
      <c r="J11" s="37">
        <v>2</v>
      </c>
      <c r="K11" s="43">
        <v>4</v>
      </c>
      <c r="L11" s="43">
        <v>2</v>
      </c>
      <c r="M11" s="43">
        <v>4</v>
      </c>
      <c r="N11" s="43">
        <v>2</v>
      </c>
      <c r="O11" s="43">
        <v>4</v>
      </c>
      <c r="P11" s="43">
        <v>2</v>
      </c>
      <c r="Q11" s="43">
        <v>4</v>
      </c>
      <c r="R11" s="37">
        <v>2</v>
      </c>
      <c r="S11" s="37">
        <v>4</v>
      </c>
      <c r="T11" s="37">
        <v>2</v>
      </c>
      <c r="U11" s="37">
        <v>3</v>
      </c>
      <c r="V11" s="36" t="s">
        <v>44</v>
      </c>
      <c r="W11" s="36" t="s">
        <v>44</v>
      </c>
      <c r="X11" s="37">
        <v>2</v>
      </c>
      <c r="Y11" s="37">
        <v>4</v>
      </c>
      <c r="Z11" s="37">
        <v>2</v>
      </c>
      <c r="AA11" s="37">
        <v>4</v>
      </c>
      <c r="AB11" s="37">
        <v>2</v>
      </c>
      <c r="AC11" s="37">
        <v>4</v>
      </c>
      <c r="AD11" s="37">
        <v>2</v>
      </c>
      <c r="AE11" s="37">
        <v>4</v>
      </c>
      <c r="AF11" s="37">
        <v>2</v>
      </c>
      <c r="AG11" s="37">
        <v>4</v>
      </c>
      <c r="AH11" s="37">
        <v>2</v>
      </c>
      <c r="AI11" s="37">
        <v>4</v>
      </c>
      <c r="AJ11" s="37">
        <v>2</v>
      </c>
      <c r="AK11" s="37">
        <v>4</v>
      </c>
      <c r="AL11" s="37">
        <v>2</v>
      </c>
      <c r="AM11" s="37">
        <v>4</v>
      </c>
      <c r="AN11" s="37">
        <v>2</v>
      </c>
      <c r="AO11" s="37">
        <v>4</v>
      </c>
      <c r="AP11" s="38">
        <v>2</v>
      </c>
      <c r="AQ11" s="38">
        <v>4</v>
      </c>
      <c r="AR11" s="38">
        <v>2</v>
      </c>
      <c r="AS11" s="38">
        <v>4</v>
      </c>
      <c r="AT11" s="39"/>
      <c r="AU11" s="39"/>
      <c r="AV11" s="40" t="s">
        <v>44</v>
      </c>
      <c r="AW11" s="40" t="s">
        <v>44</v>
      </c>
      <c r="AX11" s="40" t="s">
        <v>44</v>
      </c>
      <c r="AY11" s="40" t="s">
        <v>44</v>
      </c>
      <c r="AZ11" s="40" t="s">
        <v>44</v>
      </c>
      <c r="BA11" s="40" t="s">
        <v>44</v>
      </c>
      <c r="BB11" s="40" t="s">
        <v>44</v>
      </c>
      <c r="BC11" s="40" t="s">
        <v>44</v>
      </c>
      <c r="BD11" s="40" t="s">
        <v>44</v>
      </c>
      <c r="BE11" s="33">
        <f t="shared" si="2"/>
        <v>117</v>
      </c>
    </row>
    <row r="12" spans="1:58" ht="20.25" customHeight="1" thickBot="1">
      <c r="A12" s="123"/>
      <c r="B12" s="41" t="s">
        <v>51</v>
      </c>
      <c r="C12" s="44" t="s">
        <v>52</v>
      </c>
      <c r="D12" s="34" t="s">
        <v>43</v>
      </c>
      <c r="E12" s="35"/>
      <c r="F12" s="35"/>
      <c r="G12" s="35"/>
      <c r="H12" s="35"/>
      <c r="I12" s="35"/>
      <c r="J12" s="35"/>
      <c r="K12" s="3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36" t="s">
        <v>44</v>
      </c>
      <c r="W12" s="36" t="s">
        <v>44</v>
      </c>
      <c r="X12" s="46"/>
      <c r="Y12" s="46">
        <v>2</v>
      </c>
      <c r="Z12" s="46"/>
      <c r="AA12" s="46">
        <v>2</v>
      </c>
      <c r="AB12" s="46"/>
      <c r="AC12" s="46">
        <v>2</v>
      </c>
      <c r="AD12" s="46"/>
      <c r="AE12" s="46">
        <v>2</v>
      </c>
      <c r="AF12" s="46"/>
      <c r="AG12" s="46">
        <v>2</v>
      </c>
      <c r="AH12" s="46"/>
      <c r="AI12" s="46">
        <v>2</v>
      </c>
      <c r="AJ12" s="46"/>
      <c r="AK12" s="46">
        <v>2</v>
      </c>
      <c r="AL12" s="46"/>
      <c r="AM12" s="46">
        <v>2</v>
      </c>
      <c r="AN12" s="46">
        <v>4</v>
      </c>
      <c r="AO12" s="46">
        <v>2</v>
      </c>
      <c r="AP12" s="46">
        <v>4</v>
      </c>
      <c r="AQ12" s="46">
        <v>2</v>
      </c>
      <c r="AR12" s="46">
        <v>4</v>
      </c>
      <c r="AS12" s="46">
        <v>3</v>
      </c>
      <c r="AT12" s="39"/>
      <c r="AU12" s="39"/>
      <c r="AV12" s="40" t="s">
        <v>44</v>
      </c>
      <c r="AW12" s="40" t="s">
        <v>44</v>
      </c>
      <c r="AX12" s="40" t="s">
        <v>44</v>
      </c>
      <c r="AY12" s="40" t="s">
        <v>44</v>
      </c>
      <c r="AZ12" s="40" t="s">
        <v>44</v>
      </c>
      <c r="BA12" s="40" t="s">
        <v>44</v>
      </c>
      <c r="BB12" s="40" t="s">
        <v>44</v>
      </c>
      <c r="BC12" s="40" t="s">
        <v>44</v>
      </c>
      <c r="BD12" s="40" t="s">
        <v>44</v>
      </c>
      <c r="BE12" s="47">
        <f>SUM(E12:BD12)</f>
        <v>35</v>
      </c>
    </row>
    <row r="13" spans="1:58" ht="20.25" customHeight="1" thickBot="1">
      <c r="A13" s="123"/>
      <c r="B13" s="41" t="s">
        <v>53</v>
      </c>
      <c r="C13" s="44" t="s">
        <v>54</v>
      </c>
      <c r="D13" s="34" t="s">
        <v>43</v>
      </c>
      <c r="E13" s="37">
        <v>2</v>
      </c>
      <c r="F13" s="37">
        <v>4</v>
      </c>
      <c r="G13" s="37">
        <v>2</v>
      </c>
      <c r="H13" s="37">
        <v>4</v>
      </c>
      <c r="I13" s="37">
        <v>2</v>
      </c>
      <c r="J13" s="37">
        <v>4</v>
      </c>
      <c r="K13" s="43">
        <v>2</v>
      </c>
      <c r="L13" s="43">
        <v>4</v>
      </c>
      <c r="M13" s="43">
        <v>2</v>
      </c>
      <c r="N13" s="43">
        <v>4</v>
      </c>
      <c r="O13" s="43">
        <v>2</v>
      </c>
      <c r="P13" s="43">
        <v>4</v>
      </c>
      <c r="Q13" s="43">
        <v>2</v>
      </c>
      <c r="R13" s="37">
        <v>4</v>
      </c>
      <c r="S13" s="37">
        <v>2</v>
      </c>
      <c r="T13" s="37">
        <v>4</v>
      </c>
      <c r="U13" s="37">
        <v>3</v>
      </c>
      <c r="V13" s="36" t="s">
        <v>44</v>
      </c>
      <c r="W13" s="36" t="s">
        <v>44</v>
      </c>
      <c r="X13" s="37">
        <v>4</v>
      </c>
      <c r="Y13" s="37">
        <v>2</v>
      </c>
      <c r="Z13" s="37">
        <v>4</v>
      </c>
      <c r="AA13" s="37">
        <v>2</v>
      </c>
      <c r="AB13" s="37">
        <v>4</v>
      </c>
      <c r="AC13" s="37">
        <v>2</v>
      </c>
      <c r="AD13" s="37">
        <v>4</v>
      </c>
      <c r="AE13" s="37">
        <v>2</v>
      </c>
      <c r="AF13" s="37">
        <v>4</v>
      </c>
      <c r="AG13" s="37">
        <v>2</v>
      </c>
      <c r="AH13" s="37">
        <v>4</v>
      </c>
      <c r="AI13" s="37">
        <v>2</v>
      </c>
      <c r="AJ13" s="37">
        <v>4</v>
      </c>
      <c r="AK13" s="37">
        <v>2</v>
      </c>
      <c r="AL13" s="37">
        <v>4</v>
      </c>
      <c r="AM13" s="37">
        <v>2</v>
      </c>
      <c r="AN13" s="37">
        <v>4</v>
      </c>
      <c r="AO13" s="37">
        <v>2</v>
      </c>
      <c r="AP13" s="37">
        <v>4</v>
      </c>
      <c r="AQ13" s="37">
        <v>2</v>
      </c>
      <c r="AR13" s="38">
        <v>4</v>
      </c>
      <c r="AS13" s="38">
        <v>2</v>
      </c>
      <c r="AT13" s="39"/>
      <c r="AU13" s="39"/>
      <c r="AV13" s="40" t="s">
        <v>44</v>
      </c>
      <c r="AW13" s="40" t="s">
        <v>44</v>
      </c>
      <c r="AX13" s="40" t="s">
        <v>44</v>
      </c>
      <c r="AY13" s="40" t="s">
        <v>44</v>
      </c>
      <c r="AZ13" s="40" t="s">
        <v>44</v>
      </c>
      <c r="BA13" s="40" t="s">
        <v>44</v>
      </c>
      <c r="BB13" s="40" t="s">
        <v>44</v>
      </c>
      <c r="BC13" s="40" t="s">
        <v>44</v>
      </c>
      <c r="BD13" s="40" t="s">
        <v>44</v>
      </c>
      <c r="BE13" s="38">
        <f t="shared" si="2"/>
        <v>117</v>
      </c>
    </row>
    <row r="14" spans="1:58" ht="20.25" customHeight="1" thickBot="1">
      <c r="A14" s="123"/>
      <c r="B14" s="41" t="s">
        <v>55</v>
      </c>
      <c r="C14" s="44" t="s">
        <v>56</v>
      </c>
      <c r="D14" s="34" t="s">
        <v>43</v>
      </c>
      <c r="E14" s="37">
        <v>2</v>
      </c>
      <c r="F14" s="37">
        <v>4</v>
      </c>
      <c r="G14" s="37">
        <v>2</v>
      </c>
      <c r="H14" s="37">
        <v>4</v>
      </c>
      <c r="I14" s="37">
        <v>2</v>
      </c>
      <c r="J14" s="37">
        <v>4</v>
      </c>
      <c r="K14" s="43">
        <v>2</v>
      </c>
      <c r="L14" s="43">
        <v>4</v>
      </c>
      <c r="M14" s="43">
        <v>2</v>
      </c>
      <c r="N14" s="43">
        <v>4</v>
      </c>
      <c r="O14" s="43">
        <v>2</v>
      </c>
      <c r="P14" s="43">
        <v>4</v>
      </c>
      <c r="Q14" s="43">
        <v>2</v>
      </c>
      <c r="R14" s="43">
        <v>4</v>
      </c>
      <c r="S14" s="43">
        <v>2</v>
      </c>
      <c r="T14" s="43">
        <v>4</v>
      </c>
      <c r="U14" s="43">
        <v>3</v>
      </c>
      <c r="V14" s="36" t="s">
        <v>44</v>
      </c>
      <c r="W14" s="36" t="s">
        <v>44</v>
      </c>
      <c r="X14" s="37">
        <v>4</v>
      </c>
      <c r="Y14" s="37">
        <v>2</v>
      </c>
      <c r="Z14" s="37">
        <v>4</v>
      </c>
      <c r="AA14" s="37">
        <v>2</v>
      </c>
      <c r="AB14" s="37">
        <v>4</v>
      </c>
      <c r="AC14" s="37">
        <v>2</v>
      </c>
      <c r="AD14" s="37">
        <v>4</v>
      </c>
      <c r="AE14" s="37">
        <v>2</v>
      </c>
      <c r="AF14" s="37">
        <v>4</v>
      </c>
      <c r="AG14" s="37">
        <v>2</v>
      </c>
      <c r="AH14" s="37">
        <v>4</v>
      </c>
      <c r="AI14" s="37">
        <v>2</v>
      </c>
      <c r="AJ14" s="37">
        <v>4</v>
      </c>
      <c r="AK14" s="37">
        <v>2</v>
      </c>
      <c r="AL14" s="37">
        <v>4</v>
      </c>
      <c r="AM14" s="37">
        <v>2</v>
      </c>
      <c r="AN14" s="37">
        <v>4</v>
      </c>
      <c r="AO14" s="37">
        <v>2</v>
      </c>
      <c r="AP14" s="37">
        <v>4</v>
      </c>
      <c r="AQ14" s="37">
        <v>2</v>
      </c>
      <c r="AR14" s="37">
        <v>4</v>
      </c>
      <c r="AS14" s="37">
        <v>2</v>
      </c>
      <c r="AT14" s="39"/>
      <c r="AU14" s="39"/>
      <c r="AV14" s="40" t="s">
        <v>44</v>
      </c>
      <c r="AW14" s="40" t="s">
        <v>44</v>
      </c>
      <c r="AX14" s="40" t="s">
        <v>44</v>
      </c>
      <c r="AY14" s="40" t="s">
        <v>44</v>
      </c>
      <c r="AZ14" s="40" t="s">
        <v>44</v>
      </c>
      <c r="BA14" s="40" t="s">
        <v>44</v>
      </c>
      <c r="BB14" s="40" t="s">
        <v>44</v>
      </c>
      <c r="BC14" s="40" t="s">
        <v>44</v>
      </c>
      <c r="BD14" s="40" t="s">
        <v>44</v>
      </c>
      <c r="BE14" s="47">
        <f t="shared" si="2"/>
        <v>117</v>
      </c>
    </row>
    <row r="15" spans="1:58" s="50" customFormat="1" ht="20.25" customHeight="1" thickBot="1">
      <c r="A15" s="123"/>
      <c r="B15" s="41" t="s">
        <v>57</v>
      </c>
      <c r="C15" s="44" t="s">
        <v>58</v>
      </c>
      <c r="D15" s="48" t="s">
        <v>43</v>
      </c>
      <c r="E15" s="37">
        <v>4</v>
      </c>
      <c r="F15" s="37">
        <v>2</v>
      </c>
      <c r="G15" s="37">
        <v>4</v>
      </c>
      <c r="H15" s="37">
        <v>2</v>
      </c>
      <c r="I15" s="37">
        <v>4</v>
      </c>
      <c r="J15" s="37">
        <v>2</v>
      </c>
      <c r="K15" s="43">
        <v>4</v>
      </c>
      <c r="L15" s="43">
        <v>2</v>
      </c>
      <c r="M15" s="43">
        <v>4</v>
      </c>
      <c r="N15" s="43">
        <v>2</v>
      </c>
      <c r="O15" s="43">
        <v>4</v>
      </c>
      <c r="P15" s="43">
        <v>2</v>
      </c>
      <c r="Q15" s="43">
        <v>4</v>
      </c>
      <c r="R15" s="43">
        <v>2</v>
      </c>
      <c r="S15" s="43">
        <v>4</v>
      </c>
      <c r="T15" s="43">
        <v>2</v>
      </c>
      <c r="U15" s="43">
        <v>3</v>
      </c>
      <c r="V15" s="36" t="s">
        <v>44</v>
      </c>
      <c r="W15" s="36" t="s">
        <v>44</v>
      </c>
      <c r="X15" s="37">
        <v>2</v>
      </c>
      <c r="Y15" s="37">
        <v>4</v>
      </c>
      <c r="Z15" s="37">
        <v>2</v>
      </c>
      <c r="AA15" s="37">
        <v>4</v>
      </c>
      <c r="AB15" s="37">
        <v>2</v>
      </c>
      <c r="AC15" s="37">
        <v>4</v>
      </c>
      <c r="AD15" s="37">
        <v>2</v>
      </c>
      <c r="AE15" s="37">
        <v>4</v>
      </c>
      <c r="AF15" s="37">
        <v>2</v>
      </c>
      <c r="AG15" s="37">
        <v>4</v>
      </c>
      <c r="AH15" s="37">
        <v>2</v>
      </c>
      <c r="AI15" s="37">
        <v>4</v>
      </c>
      <c r="AJ15" s="37">
        <v>2</v>
      </c>
      <c r="AK15" s="37">
        <v>4</v>
      </c>
      <c r="AL15" s="37">
        <v>2</v>
      </c>
      <c r="AM15" s="37">
        <v>4</v>
      </c>
      <c r="AN15" s="37">
        <v>2</v>
      </c>
      <c r="AO15" s="37">
        <v>4</v>
      </c>
      <c r="AP15" s="37">
        <v>2</v>
      </c>
      <c r="AQ15" s="37">
        <v>4</v>
      </c>
      <c r="AR15" s="37">
        <v>2</v>
      </c>
      <c r="AS15" s="37">
        <v>4</v>
      </c>
      <c r="AT15" s="39"/>
      <c r="AU15" s="39"/>
      <c r="AV15" s="40" t="s">
        <v>44</v>
      </c>
      <c r="AW15" s="40" t="s">
        <v>44</v>
      </c>
      <c r="AX15" s="40" t="s">
        <v>44</v>
      </c>
      <c r="AY15" s="40" t="s">
        <v>44</v>
      </c>
      <c r="AZ15" s="40" t="s">
        <v>44</v>
      </c>
      <c r="BA15" s="40" t="s">
        <v>44</v>
      </c>
      <c r="BB15" s="40" t="s">
        <v>44</v>
      </c>
      <c r="BC15" s="40" t="s">
        <v>44</v>
      </c>
      <c r="BD15" s="40" t="s">
        <v>44</v>
      </c>
      <c r="BE15" s="47">
        <f t="shared" si="2"/>
        <v>117</v>
      </c>
      <c r="BF15" s="49"/>
    </row>
    <row r="16" spans="1:58" s="50" customFormat="1" ht="33.75" customHeight="1" thickBot="1">
      <c r="A16" s="123"/>
      <c r="B16" s="41" t="s">
        <v>59</v>
      </c>
      <c r="C16" s="42" t="s">
        <v>60</v>
      </c>
      <c r="D16" s="48" t="s">
        <v>43</v>
      </c>
      <c r="E16" s="37">
        <v>2</v>
      </c>
      <c r="F16" s="37">
        <v>2</v>
      </c>
      <c r="G16" s="37">
        <v>2</v>
      </c>
      <c r="H16" s="37">
        <v>2</v>
      </c>
      <c r="I16" s="37">
        <v>2</v>
      </c>
      <c r="J16" s="37">
        <v>2</v>
      </c>
      <c r="K16" s="37">
        <v>2</v>
      </c>
      <c r="L16" s="43">
        <v>2</v>
      </c>
      <c r="M16" s="43">
        <v>2</v>
      </c>
      <c r="N16" s="43">
        <v>2</v>
      </c>
      <c r="O16" s="43">
        <v>2</v>
      </c>
      <c r="P16" s="43">
        <v>2</v>
      </c>
      <c r="Q16" s="43">
        <v>2</v>
      </c>
      <c r="R16" s="43">
        <v>2</v>
      </c>
      <c r="S16" s="43">
        <v>2</v>
      </c>
      <c r="T16" s="43">
        <v>2</v>
      </c>
      <c r="U16" s="45">
        <v>2</v>
      </c>
      <c r="V16" s="36" t="s">
        <v>44</v>
      </c>
      <c r="W16" s="36" t="s">
        <v>44</v>
      </c>
      <c r="X16" s="37">
        <v>2</v>
      </c>
      <c r="Y16" s="37"/>
      <c r="Z16" s="37">
        <v>2</v>
      </c>
      <c r="AA16" s="37"/>
      <c r="AB16" s="37">
        <v>2</v>
      </c>
      <c r="AC16" s="37"/>
      <c r="AD16" s="37">
        <v>2</v>
      </c>
      <c r="AE16" s="37"/>
      <c r="AF16" s="37">
        <v>2</v>
      </c>
      <c r="AG16" s="37"/>
      <c r="AH16" s="37">
        <v>2</v>
      </c>
      <c r="AI16" s="37"/>
      <c r="AJ16" s="37">
        <v>2</v>
      </c>
      <c r="AK16" s="37"/>
      <c r="AL16" s="37">
        <v>2</v>
      </c>
      <c r="AM16" s="37"/>
      <c r="AN16" s="37">
        <v>2</v>
      </c>
      <c r="AO16" s="37">
        <v>4</v>
      </c>
      <c r="AP16" s="37">
        <v>2</v>
      </c>
      <c r="AQ16" s="37">
        <v>4</v>
      </c>
      <c r="AR16" s="37">
        <v>2</v>
      </c>
      <c r="AS16" s="37">
        <v>6</v>
      </c>
      <c r="AT16" s="51"/>
      <c r="AU16" s="39"/>
      <c r="AV16" s="40" t="s">
        <v>44</v>
      </c>
      <c r="AW16" s="40" t="s">
        <v>44</v>
      </c>
      <c r="AX16" s="40" t="s">
        <v>44</v>
      </c>
      <c r="AY16" s="40" t="s">
        <v>44</v>
      </c>
      <c r="AZ16" s="40" t="s">
        <v>44</v>
      </c>
      <c r="BA16" s="40" t="s">
        <v>44</v>
      </c>
      <c r="BB16" s="40" t="s">
        <v>44</v>
      </c>
      <c r="BC16" s="40" t="s">
        <v>44</v>
      </c>
      <c r="BD16" s="40" t="s">
        <v>44</v>
      </c>
      <c r="BE16" s="47">
        <f t="shared" si="2"/>
        <v>70</v>
      </c>
      <c r="BF16" s="49"/>
    </row>
    <row r="17" spans="1:101" ht="20.25" customHeight="1" thickBot="1">
      <c r="A17" s="123"/>
      <c r="B17" s="41" t="s">
        <v>61</v>
      </c>
      <c r="C17" s="44" t="s">
        <v>62</v>
      </c>
      <c r="D17" s="34" t="s">
        <v>43</v>
      </c>
      <c r="E17" s="37">
        <v>2</v>
      </c>
      <c r="F17" s="37">
        <v>2</v>
      </c>
      <c r="G17" s="37">
        <v>2</v>
      </c>
      <c r="H17" s="37">
        <v>2</v>
      </c>
      <c r="I17" s="37">
        <v>2</v>
      </c>
      <c r="J17" s="37">
        <v>2</v>
      </c>
      <c r="K17" s="37">
        <v>2</v>
      </c>
      <c r="L17" s="43">
        <v>2</v>
      </c>
      <c r="M17" s="43">
        <v>2</v>
      </c>
      <c r="N17" s="43">
        <v>2</v>
      </c>
      <c r="O17" s="43">
        <v>2</v>
      </c>
      <c r="P17" s="43">
        <v>2</v>
      </c>
      <c r="Q17" s="43">
        <v>2</v>
      </c>
      <c r="R17" s="43">
        <v>2</v>
      </c>
      <c r="S17" s="43">
        <v>2</v>
      </c>
      <c r="T17" s="43">
        <v>2</v>
      </c>
      <c r="U17" s="45">
        <v>2</v>
      </c>
      <c r="V17" s="36" t="s">
        <v>44</v>
      </c>
      <c r="W17" s="36" t="s">
        <v>44</v>
      </c>
      <c r="X17" s="37">
        <v>2</v>
      </c>
      <c r="Y17" s="37">
        <v>2</v>
      </c>
      <c r="Z17" s="37">
        <v>2</v>
      </c>
      <c r="AA17" s="37">
        <v>2</v>
      </c>
      <c r="AB17" s="37">
        <v>2</v>
      </c>
      <c r="AC17" s="37">
        <v>2</v>
      </c>
      <c r="AD17" s="37">
        <v>2</v>
      </c>
      <c r="AE17" s="37">
        <v>2</v>
      </c>
      <c r="AF17" s="37">
        <v>2</v>
      </c>
      <c r="AG17" s="37">
        <v>2</v>
      </c>
      <c r="AH17" s="37">
        <v>2</v>
      </c>
      <c r="AI17" s="37">
        <v>2</v>
      </c>
      <c r="AJ17" s="37">
        <v>2</v>
      </c>
      <c r="AK17" s="37">
        <v>2</v>
      </c>
      <c r="AL17" s="37">
        <v>2</v>
      </c>
      <c r="AM17" s="37">
        <v>2</v>
      </c>
      <c r="AN17" s="37">
        <v>2</v>
      </c>
      <c r="AO17" s="37">
        <v>2</v>
      </c>
      <c r="AP17" s="37">
        <v>2</v>
      </c>
      <c r="AQ17" s="37">
        <v>2</v>
      </c>
      <c r="AR17" s="37">
        <v>2</v>
      </c>
      <c r="AS17" s="37">
        <v>2</v>
      </c>
      <c r="AT17" s="51"/>
      <c r="AU17" s="39"/>
      <c r="AV17" s="40" t="s">
        <v>44</v>
      </c>
      <c r="AW17" s="40" t="s">
        <v>44</v>
      </c>
      <c r="AX17" s="40" t="s">
        <v>44</v>
      </c>
      <c r="AY17" s="40" t="s">
        <v>44</v>
      </c>
      <c r="AZ17" s="40" t="s">
        <v>44</v>
      </c>
      <c r="BA17" s="40" t="s">
        <v>44</v>
      </c>
      <c r="BB17" s="40" t="s">
        <v>44</v>
      </c>
      <c r="BC17" s="40" t="s">
        <v>44</v>
      </c>
      <c r="BD17" s="40" t="s">
        <v>44</v>
      </c>
      <c r="BE17" s="47">
        <f t="shared" si="2"/>
        <v>78</v>
      </c>
      <c r="BF17" s="49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</row>
    <row r="18" spans="1:101" ht="35.25" customHeight="1" thickBot="1">
      <c r="A18" s="123"/>
      <c r="B18" s="41" t="s">
        <v>63</v>
      </c>
      <c r="C18" s="42" t="s">
        <v>64</v>
      </c>
      <c r="D18" s="34" t="s">
        <v>43</v>
      </c>
      <c r="E18" s="37">
        <v>2</v>
      </c>
      <c r="F18" s="37">
        <v>4</v>
      </c>
      <c r="G18" s="37">
        <v>2</v>
      </c>
      <c r="H18" s="37">
        <v>4</v>
      </c>
      <c r="I18" s="37">
        <v>2</v>
      </c>
      <c r="J18" s="37">
        <v>4</v>
      </c>
      <c r="K18" s="43">
        <v>2</v>
      </c>
      <c r="L18" s="43">
        <v>4</v>
      </c>
      <c r="M18" s="43">
        <v>2</v>
      </c>
      <c r="N18" s="43">
        <v>4</v>
      </c>
      <c r="O18" s="43">
        <v>2</v>
      </c>
      <c r="P18" s="43">
        <v>4</v>
      </c>
      <c r="Q18" s="43">
        <v>2</v>
      </c>
      <c r="R18" s="37">
        <v>4</v>
      </c>
      <c r="S18" s="37">
        <v>2</v>
      </c>
      <c r="T18" s="37">
        <v>4</v>
      </c>
      <c r="U18" s="37">
        <v>3</v>
      </c>
      <c r="V18" s="36" t="s">
        <v>44</v>
      </c>
      <c r="W18" s="36" t="s">
        <v>44</v>
      </c>
      <c r="X18" s="37">
        <v>4</v>
      </c>
      <c r="Y18" s="37">
        <v>2</v>
      </c>
      <c r="Z18" s="37">
        <v>4</v>
      </c>
      <c r="AA18" s="37">
        <v>2</v>
      </c>
      <c r="AB18" s="37">
        <v>4</v>
      </c>
      <c r="AC18" s="37">
        <v>2</v>
      </c>
      <c r="AD18" s="37">
        <v>4</v>
      </c>
      <c r="AE18" s="37">
        <v>2</v>
      </c>
      <c r="AF18" s="37">
        <v>4</v>
      </c>
      <c r="AG18" s="37">
        <v>2</v>
      </c>
      <c r="AH18" s="37">
        <v>4</v>
      </c>
      <c r="AI18" s="37">
        <v>2</v>
      </c>
      <c r="AJ18" s="37">
        <v>4</v>
      </c>
      <c r="AK18" s="37">
        <v>2</v>
      </c>
      <c r="AL18" s="37">
        <v>4</v>
      </c>
      <c r="AM18" s="37">
        <v>2</v>
      </c>
      <c r="AN18" s="37">
        <v>4</v>
      </c>
      <c r="AO18" s="37">
        <v>2</v>
      </c>
      <c r="AP18" s="37">
        <v>3</v>
      </c>
      <c r="AQ18" s="37"/>
      <c r="AR18" s="38"/>
      <c r="AS18" s="38"/>
      <c r="AT18" s="39"/>
      <c r="AU18" s="39"/>
      <c r="AV18" s="40" t="s">
        <v>44</v>
      </c>
      <c r="AW18" s="40" t="s">
        <v>44</v>
      </c>
      <c r="AX18" s="40" t="s">
        <v>44</v>
      </c>
      <c r="AY18" s="40" t="s">
        <v>44</v>
      </c>
      <c r="AZ18" s="40" t="s">
        <v>44</v>
      </c>
      <c r="BA18" s="40" t="s">
        <v>44</v>
      </c>
      <c r="BB18" s="40" t="s">
        <v>44</v>
      </c>
      <c r="BC18" s="40" t="s">
        <v>44</v>
      </c>
      <c r="BD18" s="40" t="s">
        <v>44</v>
      </c>
      <c r="BE18" s="52">
        <f t="shared" si="2"/>
        <v>108</v>
      </c>
    </row>
    <row r="19" spans="1:101" ht="20.25" customHeight="1" thickBot="1">
      <c r="A19" s="123"/>
      <c r="B19" s="41" t="s">
        <v>65</v>
      </c>
      <c r="C19" s="44" t="s">
        <v>66</v>
      </c>
      <c r="D19" s="34" t="s">
        <v>43</v>
      </c>
      <c r="E19" s="43">
        <v>2</v>
      </c>
      <c r="F19" s="43">
        <v>2</v>
      </c>
      <c r="G19" s="43">
        <v>2</v>
      </c>
      <c r="H19" s="43">
        <v>2</v>
      </c>
      <c r="I19" s="43">
        <v>2</v>
      </c>
      <c r="J19" s="43">
        <v>2</v>
      </c>
      <c r="K19" s="43">
        <v>2</v>
      </c>
      <c r="L19" s="43">
        <v>2</v>
      </c>
      <c r="M19" s="43">
        <v>2</v>
      </c>
      <c r="N19" s="43">
        <v>2</v>
      </c>
      <c r="O19" s="43">
        <v>2</v>
      </c>
      <c r="P19" s="43">
        <v>2</v>
      </c>
      <c r="Q19" s="43">
        <v>2</v>
      </c>
      <c r="R19" s="43">
        <v>2</v>
      </c>
      <c r="S19" s="43">
        <v>2</v>
      </c>
      <c r="T19" s="43">
        <v>2</v>
      </c>
      <c r="U19" s="43">
        <v>2</v>
      </c>
      <c r="V19" s="36" t="s">
        <v>44</v>
      </c>
      <c r="W19" s="36" t="s">
        <v>44</v>
      </c>
      <c r="X19" s="38">
        <v>2</v>
      </c>
      <c r="Y19" s="38"/>
      <c r="Z19" s="38">
        <v>2</v>
      </c>
      <c r="AA19" s="38"/>
      <c r="AB19" s="38">
        <v>2</v>
      </c>
      <c r="AC19" s="38"/>
      <c r="AD19" s="38">
        <v>2</v>
      </c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9"/>
      <c r="AU19" s="39"/>
      <c r="AV19" s="40" t="s">
        <v>44</v>
      </c>
      <c r="AW19" s="40" t="s">
        <v>44</v>
      </c>
      <c r="AX19" s="40" t="s">
        <v>44</v>
      </c>
      <c r="AY19" s="40" t="s">
        <v>44</v>
      </c>
      <c r="AZ19" s="40" t="s">
        <v>44</v>
      </c>
      <c r="BA19" s="40" t="s">
        <v>44</v>
      </c>
      <c r="BB19" s="40" t="s">
        <v>44</v>
      </c>
      <c r="BC19" s="40" t="s">
        <v>44</v>
      </c>
      <c r="BD19" s="40" t="s">
        <v>44</v>
      </c>
      <c r="BE19" s="38">
        <f t="shared" si="2"/>
        <v>42</v>
      </c>
    </row>
    <row r="20" spans="1:101" ht="20.25" customHeight="1" thickBot="1">
      <c r="A20" s="123"/>
      <c r="B20" s="41"/>
      <c r="C20" s="42" t="s">
        <v>67</v>
      </c>
      <c r="D20" s="34" t="s">
        <v>43</v>
      </c>
      <c r="E20" s="35"/>
      <c r="F20" s="35"/>
      <c r="G20" s="35"/>
      <c r="H20" s="35"/>
      <c r="I20" s="35"/>
      <c r="J20" s="35"/>
      <c r="K20" s="3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36" t="s">
        <v>44</v>
      </c>
      <c r="W20" s="36" t="s">
        <v>44</v>
      </c>
      <c r="X20" s="46"/>
      <c r="Y20" s="46"/>
      <c r="Z20" s="46"/>
      <c r="AA20" s="46"/>
      <c r="AB20" s="46"/>
      <c r="AC20" s="46"/>
      <c r="AD20" s="46"/>
      <c r="AE20" s="46"/>
      <c r="AF20" s="46">
        <v>2</v>
      </c>
      <c r="AG20" s="46"/>
      <c r="AH20" s="46">
        <v>2</v>
      </c>
      <c r="AI20" s="46"/>
      <c r="AJ20" s="46">
        <v>2</v>
      </c>
      <c r="AK20" s="46"/>
      <c r="AL20" s="46">
        <v>2</v>
      </c>
      <c r="AM20" s="46"/>
      <c r="AN20" s="46">
        <v>2</v>
      </c>
      <c r="AO20" s="38">
        <v>4</v>
      </c>
      <c r="AP20" s="38">
        <v>2</v>
      </c>
      <c r="AQ20" s="38">
        <v>4</v>
      </c>
      <c r="AR20" s="38">
        <v>2</v>
      </c>
      <c r="AS20" s="38">
        <v>3</v>
      </c>
      <c r="AT20" s="39"/>
      <c r="AU20" s="39"/>
      <c r="AV20" s="40" t="s">
        <v>44</v>
      </c>
      <c r="AW20" s="40" t="s">
        <v>44</v>
      </c>
      <c r="AX20" s="40" t="s">
        <v>44</v>
      </c>
      <c r="AY20" s="40" t="s">
        <v>44</v>
      </c>
      <c r="AZ20" s="40" t="s">
        <v>44</v>
      </c>
      <c r="BA20" s="40" t="s">
        <v>44</v>
      </c>
      <c r="BB20" s="40" t="s">
        <v>44</v>
      </c>
      <c r="BC20" s="40" t="s">
        <v>44</v>
      </c>
      <c r="BD20" s="40" t="s">
        <v>44</v>
      </c>
      <c r="BE20" s="47">
        <f>SUM(E20:BD20)</f>
        <v>25</v>
      </c>
    </row>
    <row r="21" spans="1:101" ht="20.25" customHeight="1" thickBot="1">
      <c r="A21" s="123"/>
      <c r="B21" s="41" t="s">
        <v>68</v>
      </c>
      <c r="C21" s="42" t="s">
        <v>69</v>
      </c>
      <c r="D21" s="34" t="s">
        <v>43</v>
      </c>
      <c r="E21" s="35"/>
      <c r="F21" s="35"/>
      <c r="G21" s="35"/>
      <c r="H21" s="35"/>
      <c r="I21" s="35"/>
      <c r="J21" s="35"/>
      <c r="K21" s="3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36" t="s">
        <v>44</v>
      </c>
      <c r="W21" s="36" t="s">
        <v>44</v>
      </c>
      <c r="X21" s="46"/>
      <c r="Y21" s="46">
        <v>2</v>
      </c>
      <c r="Z21" s="46"/>
      <c r="AA21" s="46">
        <v>2</v>
      </c>
      <c r="AB21" s="46"/>
      <c r="AC21" s="46">
        <v>2</v>
      </c>
      <c r="AD21" s="46"/>
      <c r="AE21" s="46">
        <v>2</v>
      </c>
      <c r="AF21" s="46"/>
      <c r="AG21" s="46">
        <v>2</v>
      </c>
      <c r="AH21" s="46"/>
      <c r="AI21" s="46">
        <v>2</v>
      </c>
      <c r="AJ21" s="46"/>
      <c r="AK21" s="46">
        <v>2</v>
      </c>
      <c r="AL21" s="46"/>
      <c r="AM21" s="46">
        <v>2</v>
      </c>
      <c r="AN21" s="46">
        <v>3</v>
      </c>
      <c r="AO21" s="53">
        <v>2</v>
      </c>
      <c r="AP21" s="53">
        <v>2</v>
      </c>
      <c r="AQ21" s="53">
        <v>4</v>
      </c>
      <c r="AR21" s="53">
        <v>4</v>
      </c>
      <c r="AS21" s="53">
        <v>4</v>
      </c>
      <c r="AT21" s="39"/>
      <c r="AU21" s="39"/>
      <c r="AV21" s="40" t="s">
        <v>44</v>
      </c>
      <c r="AW21" s="40" t="s">
        <v>44</v>
      </c>
      <c r="AX21" s="40" t="s">
        <v>44</v>
      </c>
      <c r="AY21" s="40" t="s">
        <v>44</v>
      </c>
      <c r="AZ21" s="40" t="s">
        <v>44</v>
      </c>
      <c r="BA21" s="40" t="s">
        <v>44</v>
      </c>
      <c r="BB21" s="40" t="s">
        <v>44</v>
      </c>
      <c r="BC21" s="40" t="s">
        <v>44</v>
      </c>
      <c r="BD21" s="40" t="s">
        <v>44</v>
      </c>
      <c r="BE21" s="47">
        <f t="shared" si="2"/>
        <v>35</v>
      </c>
    </row>
    <row r="22" spans="1:101" ht="49.5" customHeight="1" thickBot="1">
      <c r="A22" s="123"/>
      <c r="B22" s="54" t="s">
        <v>70</v>
      </c>
      <c r="C22" s="55" t="s">
        <v>71</v>
      </c>
      <c r="D22" s="56" t="s">
        <v>43</v>
      </c>
      <c r="E22" s="29">
        <f t="shared" ref="E22:U22" si="5">E23+E25+E26</f>
        <v>14</v>
      </c>
      <c r="F22" s="29">
        <f t="shared" si="5"/>
        <v>12</v>
      </c>
      <c r="G22" s="29">
        <f t="shared" si="5"/>
        <v>14</v>
      </c>
      <c r="H22" s="29">
        <f t="shared" si="5"/>
        <v>12</v>
      </c>
      <c r="I22" s="29">
        <f t="shared" si="5"/>
        <v>14</v>
      </c>
      <c r="J22" s="29">
        <f t="shared" si="5"/>
        <v>12</v>
      </c>
      <c r="K22" s="29">
        <f t="shared" si="5"/>
        <v>14</v>
      </c>
      <c r="L22" s="29">
        <f t="shared" si="5"/>
        <v>12</v>
      </c>
      <c r="M22" s="29">
        <f t="shared" si="5"/>
        <v>14</v>
      </c>
      <c r="N22" s="29">
        <f t="shared" si="5"/>
        <v>12</v>
      </c>
      <c r="O22" s="29">
        <f t="shared" si="5"/>
        <v>14</v>
      </c>
      <c r="P22" s="29">
        <f t="shared" si="5"/>
        <v>12</v>
      </c>
      <c r="Q22" s="29">
        <f t="shared" si="5"/>
        <v>14</v>
      </c>
      <c r="R22" s="29">
        <f t="shared" si="5"/>
        <v>12</v>
      </c>
      <c r="S22" s="29">
        <f t="shared" si="5"/>
        <v>14</v>
      </c>
      <c r="T22" s="29">
        <f t="shared" si="5"/>
        <v>12</v>
      </c>
      <c r="U22" s="29">
        <f t="shared" si="5"/>
        <v>13</v>
      </c>
      <c r="V22" s="36" t="s">
        <v>44</v>
      </c>
      <c r="W22" s="36" t="s">
        <v>44</v>
      </c>
      <c r="X22" s="29">
        <f t="shared" ref="X22:AS22" si="6">X23+X25+X26</f>
        <v>10</v>
      </c>
      <c r="Y22" s="29">
        <f t="shared" si="6"/>
        <v>12</v>
      </c>
      <c r="Z22" s="29">
        <f t="shared" si="6"/>
        <v>10</v>
      </c>
      <c r="AA22" s="29">
        <f t="shared" si="6"/>
        <v>12</v>
      </c>
      <c r="AB22" s="29">
        <f t="shared" si="6"/>
        <v>10</v>
      </c>
      <c r="AC22" s="29">
        <f t="shared" si="6"/>
        <v>12</v>
      </c>
      <c r="AD22" s="29">
        <f t="shared" si="6"/>
        <v>10</v>
      </c>
      <c r="AE22" s="29">
        <f t="shared" si="6"/>
        <v>12</v>
      </c>
      <c r="AF22" s="29">
        <f t="shared" si="6"/>
        <v>10</v>
      </c>
      <c r="AG22" s="29">
        <f t="shared" si="6"/>
        <v>12</v>
      </c>
      <c r="AH22" s="29">
        <f t="shared" si="6"/>
        <v>10</v>
      </c>
      <c r="AI22" s="29">
        <f t="shared" si="6"/>
        <v>12</v>
      </c>
      <c r="AJ22" s="29">
        <f t="shared" si="6"/>
        <v>12</v>
      </c>
      <c r="AK22" s="29">
        <f t="shared" si="6"/>
        <v>12</v>
      </c>
      <c r="AL22" s="29">
        <f t="shared" si="6"/>
        <v>12</v>
      </c>
      <c r="AM22" s="29">
        <f t="shared" si="6"/>
        <v>12</v>
      </c>
      <c r="AN22" s="29">
        <f t="shared" si="6"/>
        <v>5</v>
      </c>
      <c r="AO22" s="29">
        <f t="shared" si="6"/>
        <v>4</v>
      </c>
      <c r="AP22" s="29">
        <f t="shared" si="6"/>
        <v>7</v>
      </c>
      <c r="AQ22" s="29">
        <f t="shared" si="6"/>
        <v>4</v>
      </c>
      <c r="AR22" s="29">
        <f t="shared" si="6"/>
        <v>8</v>
      </c>
      <c r="AS22" s="29">
        <f t="shared" si="6"/>
        <v>2</v>
      </c>
      <c r="AT22" s="57"/>
      <c r="AU22" s="57"/>
      <c r="AV22" s="40" t="s">
        <v>44</v>
      </c>
      <c r="AW22" s="40" t="s">
        <v>44</v>
      </c>
      <c r="AX22" s="40" t="s">
        <v>44</v>
      </c>
      <c r="AY22" s="40" t="s">
        <v>44</v>
      </c>
      <c r="AZ22" s="40" t="s">
        <v>44</v>
      </c>
      <c r="BA22" s="40" t="s">
        <v>44</v>
      </c>
      <c r="BB22" s="40" t="s">
        <v>44</v>
      </c>
      <c r="BC22" s="40" t="s">
        <v>44</v>
      </c>
      <c r="BD22" s="40" t="s">
        <v>44</v>
      </c>
      <c r="BE22" s="33">
        <f>SUM(E22:BD22)</f>
        <v>431</v>
      </c>
    </row>
    <row r="23" spans="1:101" ht="25.5" customHeight="1" thickBot="1">
      <c r="A23" s="123"/>
      <c r="B23" s="127" t="s">
        <v>72</v>
      </c>
      <c r="C23" s="127" t="s">
        <v>73</v>
      </c>
      <c r="D23" s="58" t="s">
        <v>43</v>
      </c>
      <c r="E23" s="37">
        <v>6</v>
      </c>
      <c r="F23" s="37">
        <v>6</v>
      </c>
      <c r="G23" s="37">
        <v>6</v>
      </c>
      <c r="H23" s="37">
        <v>6</v>
      </c>
      <c r="I23" s="37">
        <v>6</v>
      </c>
      <c r="J23" s="37">
        <v>6</v>
      </c>
      <c r="K23" s="37">
        <v>6</v>
      </c>
      <c r="L23" s="37">
        <v>6</v>
      </c>
      <c r="M23" s="37">
        <v>6</v>
      </c>
      <c r="N23" s="37">
        <v>6</v>
      </c>
      <c r="O23" s="37">
        <v>6</v>
      </c>
      <c r="P23" s="37">
        <v>6</v>
      </c>
      <c r="Q23" s="37">
        <v>6</v>
      </c>
      <c r="R23" s="37">
        <v>6</v>
      </c>
      <c r="S23" s="37">
        <v>6</v>
      </c>
      <c r="T23" s="37">
        <v>6</v>
      </c>
      <c r="U23" s="37">
        <v>6</v>
      </c>
      <c r="V23" s="36" t="s">
        <v>44</v>
      </c>
      <c r="W23" s="36" t="s">
        <v>44</v>
      </c>
      <c r="X23" s="37">
        <v>6</v>
      </c>
      <c r="Y23" s="37">
        <v>6</v>
      </c>
      <c r="Z23" s="37">
        <v>6</v>
      </c>
      <c r="AA23" s="37">
        <v>6</v>
      </c>
      <c r="AB23" s="37">
        <v>6</v>
      </c>
      <c r="AC23" s="37">
        <v>6</v>
      </c>
      <c r="AD23" s="37">
        <v>6</v>
      </c>
      <c r="AE23" s="37">
        <v>6</v>
      </c>
      <c r="AF23" s="37">
        <v>6</v>
      </c>
      <c r="AG23" s="37">
        <v>6</v>
      </c>
      <c r="AH23" s="37">
        <v>6</v>
      </c>
      <c r="AI23" s="37">
        <v>6</v>
      </c>
      <c r="AJ23" s="37">
        <v>6</v>
      </c>
      <c r="AK23" s="37">
        <v>6</v>
      </c>
      <c r="AL23" s="37">
        <v>6</v>
      </c>
      <c r="AM23" s="37">
        <v>6</v>
      </c>
      <c r="AN23" s="37">
        <v>2</v>
      </c>
      <c r="AO23" s="37">
        <v>2</v>
      </c>
      <c r="AP23" s="37">
        <v>7</v>
      </c>
      <c r="AQ23" s="37">
        <v>4</v>
      </c>
      <c r="AR23" s="37">
        <v>8</v>
      </c>
      <c r="AS23" s="37">
        <v>2</v>
      </c>
      <c r="AT23" s="39"/>
      <c r="AU23" s="39"/>
      <c r="AV23" s="40" t="s">
        <v>44</v>
      </c>
      <c r="AW23" s="40" t="s">
        <v>44</v>
      </c>
      <c r="AX23" s="40" t="s">
        <v>44</v>
      </c>
      <c r="AY23" s="40" t="s">
        <v>44</v>
      </c>
      <c r="AZ23" s="40" t="s">
        <v>44</v>
      </c>
      <c r="BA23" s="40" t="s">
        <v>44</v>
      </c>
      <c r="BB23" s="40" t="s">
        <v>44</v>
      </c>
      <c r="BC23" s="40" t="s">
        <v>44</v>
      </c>
      <c r="BD23" s="40" t="s">
        <v>44</v>
      </c>
      <c r="BE23" s="47">
        <f t="shared" si="2"/>
        <v>223</v>
      </c>
    </row>
    <row r="24" spans="1:101" ht="31.5" customHeight="1" thickBot="1">
      <c r="A24" s="123"/>
      <c r="B24" s="128"/>
      <c r="C24" s="128"/>
      <c r="D24" s="58" t="s">
        <v>48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6"/>
      <c r="W24" s="36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9">
        <v>10</v>
      </c>
      <c r="AU24" s="39">
        <v>10</v>
      </c>
      <c r="AV24" s="40"/>
      <c r="AW24" s="40"/>
      <c r="AX24" s="40"/>
      <c r="AY24" s="40"/>
      <c r="AZ24" s="40"/>
      <c r="BA24" s="40"/>
      <c r="BB24" s="40"/>
      <c r="BC24" s="40"/>
      <c r="BD24" s="40"/>
      <c r="BE24" s="47">
        <f t="shared" si="2"/>
        <v>20</v>
      </c>
    </row>
    <row r="25" spans="1:101" ht="19.5" customHeight="1" thickBot="1">
      <c r="A25" s="123"/>
      <c r="B25" s="41" t="s">
        <v>74</v>
      </c>
      <c r="C25" s="44" t="s">
        <v>75</v>
      </c>
      <c r="D25" s="34" t="s">
        <v>43</v>
      </c>
      <c r="E25" s="37">
        <v>4</v>
      </c>
      <c r="F25" s="37">
        <v>2</v>
      </c>
      <c r="G25" s="37">
        <v>4</v>
      </c>
      <c r="H25" s="37">
        <v>2</v>
      </c>
      <c r="I25" s="37">
        <v>4</v>
      </c>
      <c r="J25" s="37">
        <v>2</v>
      </c>
      <c r="K25" s="43">
        <v>4</v>
      </c>
      <c r="L25" s="43">
        <v>2</v>
      </c>
      <c r="M25" s="43">
        <v>4</v>
      </c>
      <c r="N25" s="43">
        <v>2</v>
      </c>
      <c r="O25" s="43">
        <v>4</v>
      </c>
      <c r="P25" s="43">
        <v>2</v>
      </c>
      <c r="Q25" s="43">
        <v>4</v>
      </c>
      <c r="R25" s="43">
        <v>2</v>
      </c>
      <c r="S25" s="43">
        <v>4</v>
      </c>
      <c r="T25" s="43">
        <v>2</v>
      </c>
      <c r="U25" s="43">
        <v>3</v>
      </c>
      <c r="V25" s="36" t="s">
        <v>44</v>
      </c>
      <c r="W25" s="36" t="s">
        <v>44</v>
      </c>
      <c r="X25" s="37">
        <v>2</v>
      </c>
      <c r="Y25" s="37">
        <v>4</v>
      </c>
      <c r="Z25" s="37">
        <v>2</v>
      </c>
      <c r="AA25" s="37">
        <v>4</v>
      </c>
      <c r="AB25" s="37">
        <v>2</v>
      </c>
      <c r="AC25" s="37">
        <v>4</v>
      </c>
      <c r="AD25" s="37">
        <v>2</v>
      </c>
      <c r="AE25" s="37">
        <v>4</v>
      </c>
      <c r="AF25" s="37">
        <v>2</v>
      </c>
      <c r="AG25" s="37">
        <v>4</v>
      </c>
      <c r="AH25" s="37">
        <v>2</v>
      </c>
      <c r="AI25" s="37">
        <v>4</v>
      </c>
      <c r="AJ25" s="37">
        <v>2</v>
      </c>
      <c r="AK25" s="37">
        <v>4</v>
      </c>
      <c r="AL25" s="37">
        <v>2</v>
      </c>
      <c r="AM25" s="37">
        <v>4</v>
      </c>
      <c r="AN25" s="37">
        <v>2</v>
      </c>
      <c r="AO25" s="37">
        <v>2</v>
      </c>
      <c r="AP25" s="37"/>
      <c r="AQ25" s="37"/>
      <c r="AR25" s="37"/>
      <c r="AS25" s="37"/>
      <c r="AT25" s="39"/>
      <c r="AU25" s="39"/>
      <c r="AV25" s="40" t="s">
        <v>44</v>
      </c>
      <c r="AW25" s="40" t="s">
        <v>44</v>
      </c>
      <c r="AX25" s="40" t="s">
        <v>44</v>
      </c>
      <c r="AY25" s="40" t="s">
        <v>44</v>
      </c>
      <c r="AZ25" s="40" t="s">
        <v>44</v>
      </c>
      <c r="BA25" s="40" t="s">
        <v>44</v>
      </c>
      <c r="BB25" s="40" t="s">
        <v>44</v>
      </c>
      <c r="BC25" s="40" t="s">
        <v>44</v>
      </c>
      <c r="BD25" s="40" t="s">
        <v>44</v>
      </c>
      <c r="BE25" s="47">
        <f t="shared" si="2"/>
        <v>103</v>
      </c>
    </row>
    <row r="26" spans="1:101" ht="19.5" customHeight="1" thickBot="1">
      <c r="A26" s="123"/>
      <c r="B26" s="129" t="s">
        <v>76</v>
      </c>
      <c r="C26" s="105" t="s">
        <v>77</v>
      </c>
      <c r="D26" s="34" t="s">
        <v>43</v>
      </c>
      <c r="E26" s="35">
        <v>4</v>
      </c>
      <c r="F26" s="35">
        <v>4</v>
      </c>
      <c r="G26" s="35">
        <v>4</v>
      </c>
      <c r="H26" s="35">
        <v>4</v>
      </c>
      <c r="I26" s="35">
        <v>4</v>
      </c>
      <c r="J26" s="35">
        <v>4</v>
      </c>
      <c r="K26" s="35">
        <v>4</v>
      </c>
      <c r="L26" s="35">
        <v>4</v>
      </c>
      <c r="M26" s="35">
        <v>4</v>
      </c>
      <c r="N26" s="35">
        <v>4</v>
      </c>
      <c r="O26" s="35">
        <v>4</v>
      </c>
      <c r="P26" s="35">
        <v>4</v>
      </c>
      <c r="Q26" s="35">
        <v>4</v>
      </c>
      <c r="R26" s="35">
        <v>4</v>
      </c>
      <c r="S26" s="35">
        <v>4</v>
      </c>
      <c r="T26" s="35">
        <v>4</v>
      </c>
      <c r="U26" s="35">
        <v>4</v>
      </c>
      <c r="V26" s="36" t="s">
        <v>44</v>
      </c>
      <c r="W26" s="36" t="s">
        <v>44</v>
      </c>
      <c r="X26" s="37">
        <v>2</v>
      </c>
      <c r="Y26" s="37">
        <v>2</v>
      </c>
      <c r="Z26" s="37">
        <v>2</v>
      </c>
      <c r="AA26" s="37">
        <v>2</v>
      </c>
      <c r="AB26" s="37">
        <v>2</v>
      </c>
      <c r="AC26" s="37">
        <v>2</v>
      </c>
      <c r="AD26" s="37">
        <v>2</v>
      </c>
      <c r="AE26" s="37">
        <v>2</v>
      </c>
      <c r="AF26" s="37">
        <v>2</v>
      </c>
      <c r="AG26" s="37">
        <v>2</v>
      </c>
      <c r="AH26" s="37">
        <v>2</v>
      </c>
      <c r="AI26" s="37">
        <v>2</v>
      </c>
      <c r="AJ26" s="37">
        <v>4</v>
      </c>
      <c r="AK26" s="37">
        <v>2</v>
      </c>
      <c r="AL26" s="37">
        <v>4</v>
      </c>
      <c r="AM26" s="37">
        <v>2</v>
      </c>
      <c r="AN26" s="37">
        <v>1</v>
      </c>
      <c r="AO26" s="37"/>
      <c r="AP26" s="37"/>
      <c r="AQ26" s="38"/>
      <c r="AR26" s="38"/>
      <c r="AS26" s="38"/>
      <c r="AT26" s="39"/>
      <c r="AU26" s="39"/>
      <c r="AV26" s="40" t="s">
        <v>44</v>
      </c>
      <c r="AW26" s="40" t="s">
        <v>44</v>
      </c>
      <c r="AX26" s="40" t="s">
        <v>44</v>
      </c>
      <c r="AY26" s="40" t="s">
        <v>44</v>
      </c>
      <c r="AZ26" s="40" t="s">
        <v>44</v>
      </c>
      <c r="BA26" s="40" t="s">
        <v>44</v>
      </c>
      <c r="BB26" s="40" t="s">
        <v>44</v>
      </c>
      <c r="BC26" s="40" t="s">
        <v>44</v>
      </c>
      <c r="BD26" s="40" t="s">
        <v>44</v>
      </c>
      <c r="BE26" s="47">
        <f t="shared" si="2"/>
        <v>105</v>
      </c>
      <c r="BG26" s="5" t="s">
        <v>78</v>
      </c>
    </row>
    <row r="27" spans="1:101" ht="19.5" customHeight="1" thickBot="1">
      <c r="A27" s="123"/>
      <c r="B27" s="130"/>
      <c r="C27" s="106"/>
      <c r="D27" s="34" t="s">
        <v>48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53"/>
      <c r="AL27" s="53"/>
      <c r="AM27" s="53"/>
      <c r="AN27" s="53"/>
      <c r="AO27" s="53"/>
      <c r="AP27" s="53"/>
      <c r="AQ27" s="53"/>
      <c r="AR27" s="53"/>
      <c r="AS27" s="53"/>
      <c r="AT27" s="39"/>
      <c r="AU27" s="39">
        <v>14</v>
      </c>
      <c r="AV27" s="40"/>
      <c r="AW27" s="40"/>
      <c r="AX27" s="40"/>
      <c r="AY27" s="40"/>
      <c r="AZ27" s="40"/>
      <c r="BA27" s="40"/>
      <c r="BB27" s="40"/>
      <c r="BC27" s="40"/>
      <c r="BD27" s="40"/>
      <c r="BE27" s="47">
        <f t="shared" si="2"/>
        <v>14</v>
      </c>
    </row>
    <row r="28" spans="1:101" ht="36.75" customHeight="1" thickBot="1">
      <c r="A28" s="123"/>
      <c r="B28" s="25" t="s">
        <v>79</v>
      </c>
      <c r="C28" s="25" t="s">
        <v>80</v>
      </c>
      <c r="D28" s="59" t="s">
        <v>43</v>
      </c>
      <c r="E28" s="60">
        <f t="shared" ref="E28:U28" si="7">E29</f>
        <v>0</v>
      </c>
      <c r="F28" s="60">
        <f t="shared" si="7"/>
        <v>0</v>
      </c>
      <c r="G28" s="60">
        <f t="shared" si="7"/>
        <v>0</v>
      </c>
      <c r="H28" s="60">
        <f t="shared" si="7"/>
        <v>0</v>
      </c>
      <c r="I28" s="60">
        <f t="shared" si="7"/>
        <v>0</v>
      </c>
      <c r="J28" s="60">
        <f t="shared" si="7"/>
        <v>0</v>
      </c>
      <c r="K28" s="60">
        <f t="shared" si="7"/>
        <v>0</v>
      </c>
      <c r="L28" s="60">
        <f t="shared" si="7"/>
        <v>0</v>
      </c>
      <c r="M28" s="60">
        <f t="shared" si="7"/>
        <v>0</v>
      </c>
      <c r="N28" s="60">
        <f t="shared" si="7"/>
        <v>0</v>
      </c>
      <c r="O28" s="60">
        <f t="shared" si="7"/>
        <v>0</v>
      </c>
      <c r="P28" s="60">
        <f t="shared" si="7"/>
        <v>0</v>
      </c>
      <c r="Q28" s="60">
        <f t="shared" si="7"/>
        <v>0</v>
      </c>
      <c r="R28" s="60">
        <f t="shared" si="7"/>
        <v>0</v>
      </c>
      <c r="S28" s="60">
        <f t="shared" si="7"/>
        <v>0</v>
      </c>
      <c r="T28" s="60">
        <f t="shared" si="7"/>
        <v>0</v>
      </c>
      <c r="U28" s="60">
        <f t="shared" si="7"/>
        <v>0</v>
      </c>
      <c r="V28" s="61" t="s">
        <v>44</v>
      </c>
      <c r="W28" s="61" t="s">
        <v>44</v>
      </c>
      <c r="X28" s="60">
        <f t="shared" ref="X28:AS28" si="8">X29</f>
        <v>2</v>
      </c>
      <c r="Y28" s="60">
        <f t="shared" si="8"/>
        <v>2</v>
      </c>
      <c r="Z28" s="60">
        <f t="shared" si="8"/>
        <v>2</v>
      </c>
      <c r="AA28" s="60">
        <f t="shared" si="8"/>
        <v>2</v>
      </c>
      <c r="AB28" s="60">
        <f t="shared" si="8"/>
        <v>2</v>
      </c>
      <c r="AC28" s="60">
        <f t="shared" si="8"/>
        <v>2</v>
      </c>
      <c r="AD28" s="60">
        <f t="shared" si="8"/>
        <v>2</v>
      </c>
      <c r="AE28" s="60">
        <f t="shared" si="8"/>
        <v>2</v>
      </c>
      <c r="AF28" s="60">
        <f t="shared" si="8"/>
        <v>2</v>
      </c>
      <c r="AG28" s="60">
        <f t="shared" si="8"/>
        <v>2</v>
      </c>
      <c r="AH28" s="60">
        <f t="shared" si="8"/>
        <v>2</v>
      </c>
      <c r="AI28" s="60">
        <f t="shared" si="8"/>
        <v>2</v>
      </c>
      <c r="AJ28" s="60">
        <f t="shared" si="8"/>
        <v>0</v>
      </c>
      <c r="AK28" s="60">
        <f t="shared" si="8"/>
        <v>2</v>
      </c>
      <c r="AL28" s="60">
        <f t="shared" si="8"/>
        <v>0</v>
      </c>
      <c r="AM28" s="60">
        <f t="shared" si="8"/>
        <v>2</v>
      </c>
      <c r="AN28" s="60">
        <f t="shared" si="8"/>
        <v>0</v>
      </c>
      <c r="AO28" s="60">
        <f t="shared" si="8"/>
        <v>2</v>
      </c>
      <c r="AP28" s="60">
        <f t="shared" si="8"/>
        <v>0</v>
      </c>
      <c r="AQ28" s="60">
        <f t="shared" si="8"/>
        <v>2</v>
      </c>
      <c r="AR28" s="60">
        <f t="shared" si="8"/>
        <v>0</v>
      </c>
      <c r="AS28" s="60">
        <f t="shared" si="8"/>
        <v>2</v>
      </c>
      <c r="AT28" s="62"/>
      <c r="AU28" s="62"/>
      <c r="AV28" s="63" t="s">
        <v>44</v>
      </c>
      <c r="AW28" s="63" t="s">
        <v>44</v>
      </c>
      <c r="AX28" s="63" t="s">
        <v>44</v>
      </c>
      <c r="AY28" s="63" t="s">
        <v>44</v>
      </c>
      <c r="AZ28" s="63" t="s">
        <v>44</v>
      </c>
      <c r="BA28" s="63" t="s">
        <v>44</v>
      </c>
      <c r="BB28" s="63" t="s">
        <v>44</v>
      </c>
      <c r="BC28" s="63" t="s">
        <v>44</v>
      </c>
      <c r="BD28" s="63" t="s">
        <v>44</v>
      </c>
      <c r="BE28" s="33">
        <f>SUM(E28:BD28)</f>
        <v>34</v>
      </c>
    </row>
    <row r="29" spans="1:101" ht="19.5" customHeight="1" thickBot="1">
      <c r="A29" s="123"/>
      <c r="B29" s="42" t="s">
        <v>81</v>
      </c>
      <c r="C29" s="42" t="s">
        <v>82</v>
      </c>
      <c r="D29" s="34" t="s">
        <v>43</v>
      </c>
      <c r="E29" s="64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36" t="s">
        <v>44</v>
      </c>
      <c r="W29" s="36" t="s">
        <v>44</v>
      </c>
      <c r="X29" s="66">
        <v>2</v>
      </c>
      <c r="Y29" s="66">
        <v>2</v>
      </c>
      <c r="Z29" s="66">
        <v>2</v>
      </c>
      <c r="AA29" s="66">
        <v>2</v>
      </c>
      <c r="AB29" s="66">
        <v>2</v>
      </c>
      <c r="AC29" s="66">
        <v>2</v>
      </c>
      <c r="AD29" s="66">
        <v>2</v>
      </c>
      <c r="AE29" s="66">
        <v>2</v>
      </c>
      <c r="AF29" s="66">
        <v>2</v>
      </c>
      <c r="AG29" s="66">
        <v>2</v>
      </c>
      <c r="AH29" s="66">
        <v>2</v>
      </c>
      <c r="AI29" s="66">
        <v>2</v>
      </c>
      <c r="AJ29" s="66"/>
      <c r="AK29" s="66">
        <v>2</v>
      </c>
      <c r="AL29" s="66"/>
      <c r="AM29" s="66">
        <v>2</v>
      </c>
      <c r="AN29" s="66"/>
      <c r="AO29" s="66">
        <v>2</v>
      </c>
      <c r="AP29" s="66"/>
      <c r="AQ29" s="66">
        <v>2</v>
      </c>
      <c r="AR29" s="66"/>
      <c r="AS29" s="66">
        <v>2</v>
      </c>
      <c r="AT29" s="67"/>
      <c r="AU29" s="67"/>
      <c r="AV29" s="40" t="s">
        <v>44</v>
      </c>
      <c r="AW29" s="40" t="s">
        <v>44</v>
      </c>
      <c r="AX29" s="40" t="s">
        <v>44</v>
      </c>
      <c r="AY29" s="40" t="s">
        <v>44</v>
      </c>
      <c r="AZ29" s="40" t="s">
        <v>44</v>
      </c>
      <c r="BA29" s="40" t="s">
        <v>44</v>
      </c>
      <c r="BB29" s="40" t="s">
        <v>44</v>
      </c>
      <c r="BC29" s="40" t="s">
        <v>44</v>
      </c>
      <c r="BD29" s="40" t="s">
        <v>44</v>
      </c>
      <c r="BE29" s="38">
        <f>SUM(E29:BD29)</f>
        <v>34</v>
      </c>
    </row>
    <row r="30" spans="1:101" ht="18" customHeight="1">
      <c r="A30" s="123"/>
      <c r="B30" s="107" t="s">
        <v>83</v>
      </c>
      <c r="C30" s="108"/>
      <c r="D30" s="109"/>
      <c r="E30" s="103">
        <f t="shared" ref="E30:U30" si="9">E8+E22+E28</f>
        <v>36</v>
      </c>
      <c r="F30" s="103">
        <f t="shared" si="9"/>
        <v>36</v>
      </c>
      <c r="G30" s="103">
        <f t="shared" si="9"/>
        <v>36</v>
      </c>
      <c r="H30" s="103">
        <f t="shared" si="9"/>
        <v>36</v>
      </c>
      <c r="I30" s="103">
        <f t="shared" si="9"/>
        <v>36</v>
      </c>
      <c r="J30" s="103">
        <f t="shared" si="9"/>
        <v>36</v>
      </c>
      <c r="K30" s="103">
        <f t="shared" si="9"/>
        <v>36</v>
      </c>
      <c r="L30" s="103">
        <f t="shared" si="9"/>
        <v>36</v>
      </c>
      <c r="M30" s="103">
        <f t="shared" si="9"/>
        <v>36</v>
      </c>
      <c r="N30" s="103">
        <f t="shared" si="9"/>
        <v>36</v>
      </c>
      <c r="O30" s="103">
        <f t="shared" si="9"/>
        <v>36</v>
      </c>
      <c r="P30" s="103">
        <f t="shared" si="9"/>
        <v>36</v>
      </c>
      <c r="Q30" s="103">
        <f t="shared" si="9"/>
        <v>36</v>
      </c>
      <c r="R30" s="103">
        <f t="shared" si="9"/>
        <v>36</v>
      </c>
      <c r="S30" s="103">
        <f t="shared" si="9"/>
        <v>36</v>
      </c>
      <c r="T30" s="103">
        <f t="shared" si="9"/>
        <v>36</v>
      </c>
      <c r="U30" s="103">
        <f t="shared" si="9"/>
        <v>36</v>
      </c>
      <c r="V30" s="99" t="s">
        <v>44</v>
      </c>
      <c r="W30" s="99" t="s">
        <v>44</v>
      </c>
      <c r="X30" s="101">
        <f t="shared" ref="X30:AU30" si="10">X8+X22+X28</f>
        <v>36</v>
      </c>
      <c r="Y30" s="101">
        <f t="shared" si="10"/>
        <v>36</v>
      </c>
      <c r="Z30" s="101">
        <f t="shared" si="10"/>
        <v>36</v>
      </c>
      <c r="AA30" s="101">
        <f t="shared" si="10"/>
        <v>36</v>
      </c>
      <c r="AB30" s="101">
        <f t="shared" si="10"/>
        <v>36</v>
      </c>
      <c r="AC30" s="101">
        <f t="shared" si="10"/>
        <v>36</v>
      </c>
      <c r="AD30" s="101">
        <f t="shared" si="10"/>
        <v>36</v>
      </c>
      <c r="AE30" s="101">
        <f t="shared" si="10"/>
        <v>36</v>
      </c>
      <c r="AF30" s="101">
        <f t="shared" si="10"/>
        <v>36</v>
      </c>
      <c r="AG30" s="101">
        <f t="shared" si="10"/>
        <v>36</v>
      </c>
      <c r="AH30" s="101">
        <f t="shared" si="10"/>
        <v>36</v>
      </c>
      <c r="AI30" s="101">
        <f t="shared" si="10"/>
        <v>36</v>
      </c>
      <c r="AJ30" s="101">
        <f t="shared" si="10"/>
        <v>36</v>
      </c>
      <c r="AK30" s="101">
        <f t="shared" si="10"/>
        <v>36</v>
      </c>
      <c r="AL30" s="101">
        <f t="shared" si="10"/>
        <v>36</v>
      </c>
      <c r="AM30" s="101">
        <f t="shared" si="10"/>
        <v>36</v>
      </c>
      <c r="AN30" s="101">
        <f t="shared" si="10"/>
        <v>36</v>
      </c>
      <c r="AO30" s="101">
        <f t="shared" si="10"/>
        <v>36</v>
      </c>
      <c r="AP30" s="101">
        <f t="shared" si="10"/>
        <v>36</v>
      </c>
      <c r="AQ30" s="101">
        <f t="shared" si="10"/>
        <v>36</v>
      </c>
      <c r="AR30" s="101">
        <f t="shared" si="10"/>
        <v>36</v>
      </c>
      <c r="AS30" s="101">
        <f t="shared" si="10"/>
        <v>36</v>
      </c>
      <c r="AT30" s="101">
        <f t="shared" si="10"/>
        <v>0</v>
      </c>
      <c r="AU30" s="101">
        <f t="shared" si="10"/>
        <v>0</v>
      </c>
      <c r="AV30" s="99" t="s">
        <v>44</v>
      </c>
      <c r="AW30" s="99" t="s">
        <v>44</v>
      </c>
      <c r="AX30" s="99" t="s">
        <v>44</v>
      </c>
      <c r="AY30" s="99" t="s">
        <v>44</v>
      </c>
      <c r="AZ30" s="99" t="s">
        <v>44</v>
      </c>
      <c r="BA30" s="99" t="s">
        <v>44</v>
      </c>
      <c r="BB30" s="99" t="s">
        <v>44</v>
      </c>
      <c r="BC30" s="99" t="s">
        <v>44</v>
      </c>
      <c r="BD30" s="99" t="s">
        <v>44</v>
      </c>
      <c r="BE30" s="94">
        <v>1404</v>
      </c>
    </row>
    <row r="31" spans="1:101" ht="2.25" customHeight="1" thickBot="1">
      <c r="A31" s="123"/>
      <c r="B31" s="110"/>
      <c r="C31" s="111"/>
      <c r="D31" s="112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0"/>
      <c r="W31" s="100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0"/>
      <c r="AW31" s="100"/>
      <c r="AX31" s="100"/>
      <c r="AY31" s="100"/>
      <c r="AZ31" s="100"/>
      <c r="BA31" s="100"/>
      <c r="BB31" s="100"/>
      <c r="BC31" s="100"/>
      <c r="BD31" s="100"/>
      <c r="BE31" s="95"/>
    </row>
    <row r="32" spans="1:101" ht="18" customHeight="1" thickBot="1">
      <c r="A32" s="123"/>
      <c r="B32" s="96" t="s">
        <v>84</v>
      </c>
      <c r="C32" s="97"/>
      <c r="D32" s="9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9"/>
      <c r="U32" s="29"/>
      <c r="V32" s="36" t="s">
        <v>44</v>
      </c>
      <c r="W32" s="36" t="s">
        <v>44</v>
      </c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>
        <f>AT27+AT24+AT10</f>
        <v>30</v>
      </c>
      <c r="AU32" s="29">
        <f>AU27+AU24+AU10</f>
        <v>24</v>
      </c>
      <c r="AV32" s="28" t="s">
        <v>44</v>
      </c>
      <c r="AW32" s="28" t="s">
        <v>44</v>
      </c>
      <c r="AX32" s="28" t="s">
        <v>44</v>
      </c>
      <c r="AY32" s="28" t="s">
        <v>44</v>
      </c>
      <c r="AZ32" s="28" t="s">
        <v>44</v>
      </c>
      <c r="BA32" s="28" t="s">
        <v>44</v>
      </c>
      <c r="BB32" s="28" t="s">
        <v>44</v>
      </c>
      <c r="BC32" s="28" t="s">
        <v>44</v>
      </c>
      <c r="BD32" s="28" t="s">
        <v>44</v>
      </c>
      <c r="BE32" s="33">
        <f>SUM(E32:BD32)</f>
        <v>54</v>
      </c>
    </row>
    <row r="33" spans="1:58" s="71" customFormat="1" ht="18" customHeight="1" thickBot="1">
      <c r="A33" s="124"/>
      <c r="B33" s="96" t="s">
        <v>85</v>
      </c>
      <c r="C33" s="97"/>
      <c r="D33" s="98"/>
      <c r="E33" s="68">
        <f>E30+E32</f>
        <v>36</v>
      </c>
      <c r="F33" s="68">
        <f t="shared" ref="F33:AU33" si="11">F30+F32</f>
        <v>36</v>
      </c>
      <c r="G33" s="68">
        <f t="shared" si="11"/>
        <v>36</v>
      </c>
      <c r="H33" s="68">
        <f t="shared" si="11"/>
        <v>36</v>
      </c>
      <c r="I33" s="68">
        <f t="shared" si="11"/>
        <v>36</v>
      </c>
      <c r="J33" s="68">
        <f t="shared" si="11"/>
        <v>36</v>
      </c>
      <c r="K33" s="68">
        <f t="shared" si="11"/>
        <v>36</v>
      </c>
      <c r="L33" s="68">
        <f t="shared" si="11"/>
        <v>36</v>
      </c>
      <c r="M33" s="68">
        <f t="shared" si="11"/>
        <v>36</v>
      </c>
      <c r="N33" s="68">
        <f t="shared" si="11"/>
        <v>36</v>
      </c>
      <c r="O33" s="68">
        <f t="shared" si="11"/>
        <v>36</v>
      </c>
      <c r="P33" s="68">
        <f t="shared" si="11"/>
        <v>36</v>
      </c>
      <c r="Q33" s="68">
        <f t="shared" si="11"/>
        <v>36</v>
      </c>
      <c r="R33" s="68">
        <f t="shared" si="11"/>
        <v>36</v>
      </c>
      <c r="S33" s="68">
        <f t="shared" si="11"/>
        <v>36</v>
      </c>
      <c r="T33" s="68">
        <f t="shared" si="11"/>
        <v>36</v>
      </c>
      <c r="U33" s="68">
        <f t="shared" si="11"/>
        <v>36</v>
      </c>
      <c r="V33" s="36" t="s">
        <v>44</v>
      </c>
      <c r="W33" s="36" t="s">
        <v>44</v>
      </c>
      <c r="X33" s="68">
        <f t="shared" si="11"/>
        <v>36</v>
      </c>
      <c r="Y33" s="68">
        <f t="shared" si="11"/>
        <v>36</v>
      </c>
      <c r="Z33" s="68">
        <f t="shared" si="11"/>
        <v>36</v>
      </c>
      <c r="AA33" s="68">
        <f t="shared" si="11"/>
        <v>36</v>
      </c>
      <c r="AB33" s="68">
        <f t="shared" si="11"/>
        <v>36</v>
      </c>
      <c r="AC33" s="68">
        <f t="shared" si="11"/>
        <v>36</v>
      </c>
      <c r="AD33" s="68">
        <f t="shared" si="11"/>
        <v>36</v>
      </c>
      <c r="AE33" s="68">
        <f t="shared" si="11"/>
        <v>36</v>
      </c>
      <c r="AF33" s="68">
        <f t="shared" si="11"/>
        <v>36</v>
      </c>
      <c r="AG33" s="68">
        <f t="shared" si="11"/>
        <v>36</v>
      </c>
      <c r="AH33" s="68">
        <f t="shared" si="11"/>
        <v>36</v>
      </c>
      <c r="AI33" s="68">
        <f t="shared" si="11"/>
        <v>36</v>
      </c>
      <c r="AJ33" s="68">
        <f t="shared" si="11"/>
        <v>36</v>
      </c>
      <c r="AK33" s="68">
        <f t="shared" si="11"/>
        <v>36</v>
      </c>
      <c r="AL33" s="68">
        <f t="shared" si="11"/>
        <v>36</v>
      </c>
      <c r="AM33" s="68">
        <f t="shared" si="11"/>
        <v>36</v>
      </c>
      <c r="AN33" s="68">
        <f t="shared" si="11"/>
        <v>36</v>
      </c>
      <c r="AO33" s="68">
        <f t="shared" si="11"/>
        <v>36</v>
      </c>
      <c r="AP33" s="68">
        <f t="shared" si="11"/>
        <v>36</v>
      </c>
      <c r="AQ33" s="68">
        <f t="shared" si="11"/>
        <v>36</v>
      </c>
      <c r="AR33" s="68">
        <f t="shared" si="11"/>
        <v>36</v>
      </c>
      <c r="AS33" s="68">
        <f t="shared" si="11"/>
        <v>36</v>
      </c>
      <c r="AT33" s="68">
        <f t="shared" si="11"/>
        <v>30</v>
      </c>
      <c r="AU33" s="68">
        <f t="shared" si="11"/>
        <v>24</v>
      </c>
      <c r="AV33" s="69" t="s">
        <v>44</v>
      </c>
      <c r="AW33" s="69" t="s">
        <v>44</v>
      </c>
      <c r="AX33" s="69" t="s">
        <v>44</v>
      </c>
      <c r="AY33" s="69" t="s">
        <v>44</v>
      </c>
      <c r="AZ33" s="69" t="s">
        <v>44</v>
      </c>
      <c r="BA33" s="69" t="s">
        <v>44</v>
      </c>
      <c r="BB33" s="69" t="s">
        <v>44</v>
      </c>
      <c r="BC33" s="69" t="s">
        <v>44</v>
      </c>
      <c r="BD33" s="69" t="s">
        <v>44</v>
      </c>
      <c r="BE33" s="70">
        <f>SUM(E33:BD33)</f>
        <v>1458</v>
      </c>
      <c r="BF33" s="14"/>
    </row>
    <row r="34" spans="1:58">
      <c r="A34" s="72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AT34" s="73"/>
      <c r="AU34" s="73"/>
    </row>
    <row r="35" spans="1:58" ht="18.75">
      <c r="A35" s="72"/>
      <c r="B35" s="74"/>
      <c r="C35" s="75" t="s">
        <v>86</v>
      </c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4"/>
      <c r="R35" s="74"/>
      <c r="S35" s="74"/>
      <c r="T35" s="74"/>
      <c r="U35" s="76"/>
      <c r="V35" s="76"/>
      <c r="AT35" s="73"/>
      <c r="AU35" s="73"/>
    </row>
    <row r="36" spans="1:58">
      <c r="A36" s="77" t="s">
        <v>87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6"/>
      <c r="V36" s="76"/>
      <c r="AT36" s="73"/>
      <c r="AU36" s="73"/>
    </row>
  </sheetData>
  <mergeCells count="83">
    <mergeCell ref="A1:BE1"/>
    <mergeCell ref="A2:A4"/>
    <mergeCell ref="B2:B4"/>
    <mergeCell ref="C2:C4"/>
    <mergeCell ref="D2:D4"/>
    <mergeCell ref="E2:H2"/>
    <mergeCell ref="J2:L2"/>
    <mergeCell ref="N2:Q2"/>
    <mergeCell ref="S2:U2"/>
    <mergeCell ref="W2:Z2"/>
    <mergeCell ref="BA2:BD2"/>
    <mergeCell ref="BE2:BE6"/>
    <mergeCell ref="E3:BD3"/>
    <mergeCell ref="A5:BD5"/>
    <mergeCell ref="A7:A33"/>
    <mergeCell ref="B9:B10"/>
    <mergeCell ref="C9:C10"/>
    <mergeCell ref="B23:B24"/>
    <mergeCell ref="C23:C24"/>
    <mergeCell ref="B26:B27"/>
    <mergeCell ref="AA2:AD2"/>
    <mergeCell ref="AE2:AH2"/>
    <mergeCell ref="AJ2:AL2"/>
    <mergeCell ref="AN2:AQ2"/>
    <mergeCell ref="AS2:AU2"/>
    <mergeCell ref="AW2:AZ2"/>
    <mergeCell ref="N30:N31"/>
    <mergeCell ref="C26:C27"/>
    <mergeCell ref="B30:D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Z30:Z31"/>
    <mergeCell ref="O30:O31"/>
    <mergeCell ref="P30:P31"/>
    <mergeCell ref="Q30:Q31"/>
    <mergeCell ref="R30:R31"/>
    <mergeCell ref="S30:S31"/>
    <mergeCell ref="T30:T31"/>
    <mergeCell ref="U30:U31"/>
    <mergeCell ref="V30:V31"/>
    <mergeCell ref="W30:W31"/>
    <mergeCell ref="X30:X31"/>
    <mergeCell ref="Y30:Y31"/>
    <mergeCell ref="AL30:AL31"/>
    <mergeCell ref="AA30:AA31"/>
    <mergeCell ref="AB30:AB31"/>
    <mergeCell ref="AC30:AC31"/>
    <mergeCell ref="AD30:AD31"/>
    <mergeCell ref="AE30:AE31"/>
    <mergeCell ref="AF30:AF31"/>
    <mergeCell ref="AG30:AG31"/>
    <mergeCell ref="AH30:AH31"/>
    <mergeCell ref="AI30:AI31"/>
    <mergeCell ref="AJ30:AJ31"/>
    <mergeCell ref="AK30:AK31"/>
    <mergeCell ref="AN30:AN31"/>
    <mergeCell ref="AO30:AO31"/>
    <mergeCell ref="AP30:AP31"/>
    <mergeCell ref="AQ30:AQ31"/>
    <mergeCell ref="AR30:AR31"/>
    <mergeCell ref="BE30:BE31"/>
    <mergeCell ref="B32:D32"/>
    <mergeCell ref="B33:D33"/>
    <mergeCell ref="AY30:AY31"/>
    <mergeCell ref="AZ30:AZ31"/>
    <mergeCell ref="BA30:BA31"/>
    <mergeCell ref="BB30:BB31"/>
    <mergeCell ref="BC30:BC31"/>
    <mergeCell ref="BD30:BD31"/>
    <mergeCell ref="AS30:AS31"/>
    <mergeCell ref="AT30:AT31"/>
    <mergeCell ref="AU30:AU31"/>
    <mergeCell ref="AV30:AV31"/>
    <mergeCell ref="AW30:AW31"/>
    <mergeCell ref="AX30:AX31"/>
    <mergeCell ref="AM30:AM31"/>
  </mergeCells>
  <hyperlinks>
    <hyperlink ref="A36" location="_ftnref1" display="_ftnref1"/>
    <hyperlink ref="BE2" location="_ftn1" display="_ftn1"/>
  </hyperlinks>
  <pageMargins left="0.19685039370078741" right="0.19685039370078741" top="0.19685039370078741" bottom="0.19685039370078741" header="0.51181102362204722" footer="0.51181102362204722"/>
  <pageSetup paperSize="9" scale="53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W36"/>
  <sheetViews>
    <sheetView view="pageBreakPreview" zoomScale="70" zoomScaleNormal="112" zoomScaleSheetLayoutView="70" workbookViewId="0">
      <selection sqref="A1:BE1"/>
    </sheetView>
  </sheetViews>
  <sheetFormatPr defaultRowHeight="14.25"/>
  <cols>
    <col min="1" max="1" width="4.42578125" style="78" customWidth="1"/>
    <col min="2" max="2" width="11.5703125" style="5" customWidth="1"/>
    <col min="3" max="3" width="40.140625" style="5" customWidth="1"/>
    <col min="4" max="4" width="15" style="5" customWidth="1"/>
    <col min="5" max="45" width="3.5703125" style="5" customWidth="1"/>
    <col min="46" max="46" width="3.5703125" style="50" customWidth="1"/>
    <col min="47" max="47" width="4.42578125" style="50" customWidth="1"/>
    <col min="48" max="56" width="2.42578125" style="5" customWidth="1"/>
    <col min="57" max="57" width="9.140625" style="5" customWidth="1"/>
    <col min="58" max="58" width="9.140625" style="14"/>
    <col min="59" max="16384" width="9.140625" style="5"/>
  </cols>
  <sheetData>
    <row r="1" spans="1:58" s="12" customFormat="1" ht="53.25" customHeight="1" thickBot="1">
      <c r="A1" s="131" t="s">
        <v>95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1"/>
    </row>
    <row r="2" spans="1:58" ht="79.5" customHeight="1" thickBot="1">
      <c r="A2" s="122" t="s">
        <v>13</v>
      </c>
      <c r="B2" s="122" t="s">
        <v>14</v>
      </c>
      <c r="C2" s="122" t="s">
        <v>15</v>
      </c>
      <c r="D2" s="122" t="s">
        <v>16</v>
      </c>
      <c r="E2" s="113" t="s">
        <v>17</v>
      </c>
      <c r="F2" s="114"/>
      <c r="G2" s="114"/>
      <c r="H2" s="115"/>
      <c r="I2" s="13" t="s">
        <v>18</v>
      </c>
      <c r="J2" s="113" t="s">
        <v>19</v>
      </c>
      <c r="K2" s="114"/>
      <c r="L2" s="114"/>
      <c r="M2" s="13" t="s">
        <v>20</v>
      </c>
      <c r="N2" s="113" t="s">
        <v>21</v>
      </c>
      <c r="O2" s="114"/>
      <c r="P2" s="114"/>
      <c r="Q2" s="115"/>
      <c r="R2" s="13" t="s">
        <v>22</v>
      </c>
      <c r="S2" s="114" t="s">
        <v>23</v>
      </c>
      <c r="T2" s="114"/>
      <c r="U2" s="115"/>
      <c r="V2" s="13" t="s">
        <v>24</v>
      </c>
      <c r="W2" s="113" t="s">
        <v>25</v>
      </c>
      <c r="X2" s="114"/>
      <c r="Y2" s="114"/>
      <c r="Z2" s="115"/>
      <c r="AA2" s="113" t="s">
        <v>26</v>
      </c>
      <c r="AB2" s="114"/>
      <c r="AC2" s="114"/>
      <c r="AD2" s="115"/>
      <c r="AE2" s="113" t="s">
        <v>27</v>
      </c>
      <c r="AF2" s="114"/>
      <c r="AG2" s="114"/>
      <c r="AH2" s="115"/>
      <c r="AI2" s="13" t="s">
        <v>28</v>
      </c>
      <c r="AJ2" s="113" t="s">
        <v>29</v>
      </c>
      <c r="AK2" s="114"/>
      <c r="AL2" s="115"/>
      <c r="AM2" s="13" t="s">
        <v>30</v>
      </c>
      <c r="AN2" s="113" t="s">
        <v>31</v>
      </c>
      <c r="AO2" s="114"/>
      <c r="AP2" s="114"/>
      <c r="AQ2" s="115"/>
      <c r="AR2" s="13" t="s">
        <v>32</v>
      </c>
      <c r="AS2" s="113" t="s">
        <v>33</v>
      </c>
      <c r="AT2" s="114"/>
      <c r="AU2" s="115"/>
      <c r="AV2" s="13" t="s">
        <v>34</v>
      </c>
      <c r="AW2" s="113" t="s">
        <v>35</v>
      </c>
      <c r="AX2" s="114"/>
      <c r="AY2" s="114"/>
      <c r="AZ2" s="115"/>
      <c r="BA2" s="113" t="s">
        <v>36</v>
      </c>
      <c r="BB2" s="114"/>
      <c r="BC2" s="114"/>
      <c r="BD2" s="115"/>
      <c r="BE2" s="116" t="s">
        <v>37</v>
      </c>
    </row>
    <row r="3" spans="1:58" ht="16.5" thickBot="1">
      <c r="A3" s="123"/>
      <c r="B3" s="123"/>
      <c r="C3" s="123"/>
      <c r="D3" s="123"/>
      <c r="E3" s="119" t="s">
        <v>38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1"/>
      <c r="BE3" s="117"/>
    </row>
    <row r="4" spans="1:58" s="20" customFormat="1" ht="20.25" customHeight="1" thickBot="1">
      <c r="A4" s="124"/>
      <c r="B4" s="124"/>
      <c r="C4" s="124"/>
      <c r="D4" s="124"/>
      <c r="E4" s="15">
        <v>36</v>
      </c>
      <c r="F4" s="15">
        <v>37</v>
      </c>
      <c r="G4" s="15">
        <v>38</v>
      </c>
      <c r="H4" s="15">
        <v>39</v>
      </c>
      <c r="I4" s="15">
        <v>40</v>
      </c>
      <c r="J4" s="15">
        <v>41</v>
      </c>
      <c r="K4" s="15">
        <v>42</v>
      </c>
      <c r="L4" s="16">
        <v>43</v>
      </c>
      <c r="M4" s="16">
        <v>44</v>
      </c>
      <c r="N4" s="16">
        <v>45</v>
      </c>
      <c r="O4" s="16">
        <v>46</v>
      </c>
      <c r="P4" s="16">
        <v>47</v>
      </c>
      <c r="Q4" s="16">
        <v>48</v>
      </c>
      <c r="R4" s="16">
        <v>49</v>
      </c>
      <c r="S4" s="16">
        <v>50</v>
      </c>
      <c r="T4" s="16">
        <v>51</v>
      </c>
      <c r="U4" s="16">
        <v>52</v>
      </c>
      <c r="V4" s="17">
        <v>1</v>
      </c>
      <c r="W4" s="17">
        <v>2</v>
      </c>
      <c r="X4" s="17">
        <v>3</v>
      </c>
      <c r="Y4" s="17">
        <v>4</v>
      </c>
      <c r="Z4" s="17">
        <v>5</v>
      </c>
      <c r="AA4" s="17">
        <v>6</v>
      </c>
      <c r="AB4" s="17">
        <v>7</v>
      </c>
      <c r="AC4" s="17">
        <v>8</v>
      </c>
      <c r="AD4" s="17">
        <v>9</v>
      </c>
      <c r="AE4" s="16">
        <v>10</v>
      </c>
      <c r="AF4" s="16">
        <v>11</v>
      </c>
      <c r="AG4" s="16">
        <v>12</v>
      </c>
      <c r="AH4" s="16">
        <v>13</v>
      </c>
      <c r="AI4" s="16">
        <v>14</v>
      </c>
      <c r="AJ4" s="16">
        <v>15</v>
      </c>
      <c r="AK4" s="16">
        <v>16</v>
      </c>
      <c r="AL4" s="16">
        <v>17</v>
      </c>
      <c r="AM4" s="16">
        <v>18</v>
      </c>
      <c r="AN4" s="16">
        <v>19</v>
      </c>
      <c r="AO4" s="16">
        <v>20</v>
      </c>
      <c r="AP4" s="16">
        <v>21</v>
      </c>
      <c r="AQ4" s="16">
        <v>22</v>
      </c>
      <c r="AR4" s="16">
        <v>23</v>
      </c>
      <c r="AS4" s="16">
        <v>24</v>
      </c>
      <c r="AT4" s="18">
        <v>25</v>
      </c>
      <c r="AU4" s="18">
        <v>26</v>
      </c>
      <c r="AV4" s="16">
        <v>27</v>
      </c>
      <c r="AW4" s="16">
        <v>28</v>
      </c>
      <c r="AX4" s="16">
        <v>29</v>
      </c>
      <c r="AY4" s="16">
        <v>30</v>
      </c>
      <c r="AZ4" s="16">
        <v>31</v>
      </c>
      <c r="BA4" s="16">
        <v>32</v>
      </c>
      <c r="BB4" s="16">
        <v>33</v>
      </c>
      <c r="BC4" s="16">
        <v>34</v>
      </c>
      <c r="BD4" s="16">
        <v>35</v>
      </c>
      <c r="BE4" s="117"/>
      <c r="BF4" s="19"/>
    </row>
    <row r="5" spans="1:58" ht="16.5" thickBot="1">
      <c r="A5" s="119" t="s">
        <v>39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1"/>
      <c r="BE5" s="117"/>
    </row>
    <row r="6" spans="1:58" s="20" customFormat="1" ht="20.25" customHeight="1" thickBot="1">
      <c r="A6" s="21"/>
      <c r="B6" s="22"/>
      <c r="C6" s="22"/>
      <c r="D6" s="22"/>
      <c r="E6" s="15">
        <v>1</v>
      </c>
      <c r="F6" s="15">
        <v>2</v>
      </c>
      <c r="G6" s="15">
        <v>3</v>
      </c>
      <c r="H6" s="15">
        <v>4</v>
      </c>
      <c r="I6" s="15">
        <v>5</v>
      </c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5">
        <v>13</v>
      </c>
      <c r="R6" s="15">
        <v>14</v>
      </c>
      <c r="S6" s="15">
        <v>15</v>
      </c>
      <c r="T6" s="15">
        <v>16</v>
      </c>
      <c r="U6" s="15">
        <v>17</v>
      </c>
      <c r="V6" s="15">
        <v>18</v>
      </c>
      <c r="W6" s="15">
        <v>19</v>
      </c>
      <c r="X6" s="15">
        <v>20</v>
      </c>
      <c r="Y6" s="15">
        <v>21</v>
      </c>
      <c r="Z6" s="15">
        <v>22</v>
      </c>
      <c r="AA6" s="15">
        <v>23</v>
      </c>
      <c r="AB6" s="15">
        <v>24</v>
      </c>
      <c r="AC6" s="15">
        <v>25</v>
      </c>
      <c r="AD6" s="15">
        <v>26</v>
      </c>
      <c r="AE6" s="15">
        <v>27</v>
      </c>
      <c r="AF6" s="15">
        <v>28</v>
      </c>
      <c r="AG6" s="15">
        <v>29</v>
      </c>
      <c r="AH6" s="15">
        <v>30</v>
      </c>
      <c r="AI6" s="15">
        <v>31</v>
      </c>
      <c r="AJ6" s="15">
        <v>32</v>
      </c>
      <c r="AK6" s="15">
        <v>33</v>
      </c>
      <c r="AL6" s="15">
        <v>34</v>
      </c>
      <c r="AM6" s="15">
        <v>35</v>
      </c>
      <c r="AN6" s="15">
        <v>36</v>
      </c>
      <c r="AO6" s="15">
        <v>37</v>
      </c>
      <c r="AP6" s="15">
        <v>38</v>
      </c>
      <c r="AQ6" s="15">
        <v>39</v>
      </c>
      <c r="AR6" s="15">
        <v>40</v>
      </c>
      <c r="AS6" s="15">
        <v>41</v>
      </c>
      <c r="AT6" s="23">
        <v>42</v>
      </c>
      <c r="AU6" s="23">
        <v>43</v>
      </c>
      <c r="AV6" s="15">
        <v>44</v>
      </c>
      <c r="AW6" s="15">
        <v>45</v>
      </c>
      <c r="AX6" s="15">
        <v>46</v>
      </c>
      <c r="AY6" s="15">
        <v>47</v>
      </c>
      <c r="AZ6" s="15">
        <v>48</v>
      </c>
      <c r="BA6" s="15">
        <v>49</v>
      </c>
      <c r="BB6" s="15">
        <v>50</v>
      </c>
      <c r="BC6" s="15">
        <v>51</v>
      </c>
      <c r="BD6" s="15">
        <v>52</v>
      </c>
      <c r="BE6" s="118"/>
      <c r="BF6" s="19"/>
    </row>
    <row r="7" spans="1:58" ht="19.5" customHeight="1" thickBot="1">
      <c r="A7" s="122" t="s">
        <v>40</v>
      </c>
      <c r="B7" s="24" t="s">
        <v>41</v>
      </c>
      <c r="C7" s="25" t="s">
        <v>42</v>
      </c>
      <c r="D7" s="26" t="s">
        <v>43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8" t="s">
        <v>44</v>
      </c>
      <c r="W7" s="28" t="s">
        <v>44</v>
      </c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9"/>
      <c r="AU7" s="29"/>
      <c r="AV7" s="28" t="s">
        <v>44</v>
      </c>
      <c r="AW7" s="28" t="s">
        <v>44</v>
      </c>
      <c r="AX7" s="28" t="s">
        <v>44</v>
      </c>
      <c r="AY7" s="28" t="s">
        <v>44</v>
      </c>
      <c r="AZ7" s="28" t="s">
        <v>44</v>
      </c>
      <c r="BA7" s="28" t="s">
        <v>44</v>
      </c>
      <c r="BB7" s="28" t="s">
        <v>44</v>
      </c>
      <c r="BC7" s="28" t="s">
        <v>44</v>
      </c>
      <c r="BD7" s="28" t="s">
        <v>44</v>
      </c>
      <c r="BE7" s="27"/>
    </row>
    <row r="8" spans="1:58" ht="49.5" customHeight="1" thickBot="1">
      <c r="A8" s="123"/>
      <c r="B8" s="24" t="s">
        <v>45</v>
      </c>
      <c r="C8" s="24" t="s">
        <v>46</v>
      </c>
      <c r="D8" s="30" t="s">
        <v>43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2" t="s">
        <v>44</v>
      </c>
      <c r="W8" s="32" t="s">
        <v>44</v>
      </c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28" t="s">
        <v>44</v>
      </c>
      <c r="AW8" s="28" t="s">
        <v>44</v>
      </c>
      <c r="AX8" s="28" t="s">
        <v>44</v>
      </c>
      <c r="AY8" s="28" t="s">
        <v>44</v>
      </c>
      <c r="AZ8" s="28" t="s">
        <v>44</v>
      </c>
      <c r="BA8" s="28" t="s">
        <v>44</v>
      </c>
      <c r="BB8" s="28" t="s">
        <v>44</v>
      </c>
      <c r="BC8" s="28" t="s">
        <v>44</v>
      </c>
      <c r="BD8" s="28" t="s">
        <v>44</v>
      </c>
      <c r="BE8" s="33"/>
    </row>
    <row r="9" spans="1:58" ht="20.25" customHeight="1" thickBot="1">
      <c r="A9" s="123"/>
      <c r="B9" s="125" t="s">
        <v>92</v>
      </c>
      <c r="C9" s="127" t="s">
        <v>47</v>
      </c>
      <c r="D9" s="34" t="s">
        <v>43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 t="s">
        <v>44</v>
      </c>
      <c r="W9" s="36" t="s">
        <v>44</v>
      </c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8"/>
      <c r="AS9" s="38"/>
      <c r="AT9" s="39"/>
      <c r="AU9" s="39"/>
      <c r="AV9" s="40" t="s">
        <v>44</v>
      </c>
      <c r="AW9" s="40" t="s">
        <v>44</v>
      </c>
      <c r="AX9" s="40" t="s">
        <v>44</v>
      </c>
      <c r="AY9" s="40" t="s">
        <v>44</v>
      </c>
      <c r="AZ9" s="40" t="s">
        <v>44</v>
      </c>
      <c r="BA9" s="40" t="s">
        <v>44</v>
      </c>
      <c r="BB9" s="40" t="s">
        <v>44</v>
      </c>
      <c r="BC9" s="40" t="s">
        <v>44</v>
      </c>
      <c r="BD9" s="40" t="s">
        <v>44</v>
      </c>
      <c r="BE9" s="38"/>
    </row>
    <row r="10" spans="1:58" ht="20.25" customHeight="1" thickBot="1">
      <c r="A10" s="123"/>
      <c r="B10" s="126"/>
      <c r="C10" s="128"/>
      <c r="D10" s="34" t="s">
        <v>48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8"/>
      <c r="AS10" s="38"/>
      <c r="AT10" s="39" t="s">
        <v>88</v>
      </c>
      <c r="AU10" s="39"/>
      <c r="AV10" s="40"/>
      <c r="AW10" s="40"/>
      <c r="AX10" s="40"/>
      <c r="AY10" s="40"/>
      <c r="AZ10" s="40"/>
      <c r="BA10" s="40"/>
      <c r="BB10" s="40"/>
      <c r="BC10" s="40"/>
      <c r="BD10" s="40"/>
      <c r="BE10" s="38"/>
    </row>
    <row r="11" spans="1:58" ht="20.25" customHeight="1" thickBot="1">
      <c r="A11" s="123"/>
      <c r="B11" s="41" t="s">
        <v>49</v>
      </c>
      <c r="C11" s="42" t="s">
        <v>50</v>
      </c>
      <c r="D11" s="34" t="s">
        <v>43</v>
      </c>
      <c r="E11" s="37"/>
      <c r="F11" s="37"/>
      <c r="G11" s="37"/>
      <c r="H11" s="37"/>
      <c r="I11" s="37"/>
      <c r="J11" s="37"/>
      <c r="K11" s="43"/>
      <c r="L11" s="43"/>
      <c r="M11" s="43"/>
      <c r="N11" s="43"/>
      <c r="O11" s="43"/>
      <c r="P11" s="43"/>
      <c r="Q11" s="43"/>
      <c r="R11" s="37"/>
      <c r="S11" s="37"/>
      <c r="T11" s="37"/>
      <c r="U11" s="37"/>
      <c r="V11" s="36" t="s">
        <v>44</v>
      </c>
      <c r="W11" s="36" t="s">
        <v>44</v>
      </c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8"/>
      <c r="AQ11" s="38"/>
      <c r="AR11" s="38"/>
      <c r="AS11" s="38" t="s">
        <v>89</v>
      </c>
      <c r="AT11" s="39"/>
      <c r="AU11" s="39"/>
      <c r="AV11" s="40" t="s">
        <v>44</v>
      </c>
      <c r="AW11" s="40" t="s">
        <v>44</v>
      </c>
      <c r="AX11" s="40" t="s">
        <v>44</v>
      </c>
      <c r="AY11" s="40" t="s">
        <v>44</v>
      </c>
      <c r="AZ11" s="40" t="s">
        <v>44</v>
      </c>
      <c r="BA11" s="40" t="s">
        <v>44</v>
      </c>
      <c r="BB11" s="40" t="s">
        <v>44</v>
      </c>
      <c r="BC11" s="40" t="s">
        <v>44</v>
      </c>
      <c r="BD11" s="40" t="s">
        <v>44</v>
      </c>
      <c r="BE11" s="33"/>
    </row>
    <row r="12" spans="1:58" ht="20.25" customHeight="1" thickBot="1">
      <c r="A12" s="123"/>
      <c r="B12" s="41" t="s">
        <v>51</v>
      </c>
      <c r="C12" s="44" t="s">
        <v>52</v>
      </c>
      <c r="D12" s="34" t="s">
        <v>43</v>
      </c>
      <c r="E12" s="35"/>
      <c r="F12" s="35"/>
      <c r="G12" s="35"/>
      <c r="H12" s="35"/>
      <c r="I12" s="35"/>
      <c r="J12" s="35"/>
      <c r="K12" s="3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36" t="s">
        <v>44</v>
      </c>
      <c r="W12" s="36" t="s">
        <v>44</v>
      </c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 t="s">
        <v>89</v>
      </c>
      <c r="AT12" s="39"/>
      <c r="AU12" s="39"/>
      <c r="AV12" s="40" t="s">
        <v>44</v>
      </c>
      <c r="AW12" s="40" t="s">
        <v>44</v>
      </c>
      <c r="AX12" s="40" t="s">
        <v>44</v>
      </c>
      <c r="AY12" s="40" t="s">
        <v>44</v>
      </c>
      <c r="AZ12" s="40" t="s">
        <v>44</v>
      </c>
      <c r="BA12" s="40" t="s">
        <v>44</v>
      </c>
      <c r="BB12" s="40" t="s">
        <v>44</v>
      </c>
      <c r="BC12" s="40" t="s">
        <v>44</v>
      </c>
      <c r="BD12" s="40" t="s">
        <v>44</v>
      </c>
      <c r="BE12" s="47"/>
    </row>
    <row r="13" spans="1:58" ht="20.25" customHeight="1" thickBot="1">
      <c r="A13" s="123"/>
      <c r="B13" s="41" t="s">
        <v>53</v>
      </c>
      <c r="C13" s="44" t="s">
        <v>54</v>
      </c>
      <c r="D13" s="34" t="s">
        <v>43</v>
      </c>
      <c r="E13" s="37"/>
      <c r="F13" s="37"/>
      <c r="G13" s="37"/>
      <c r="H13" s="37"/>
      <c r="I13" s="37"/>
      <c r="J13" s="37"/>
      <c r="K13" s="43"/>
      <c r="L13" s="43"/>
      <c r="M13" s="43"/>
      <c r="N13" s="43"/>
      <c r="O13" s="43"/>
      <c r="P13" s="43"/>
      <c r="Q13" s="43"/>
      <c r="R13" s="37"/>
      <c r="S13" s="37"/>
      <c r="T13" s="37"/>
      <c r="U13" s="37"/>
      <c r="V13" s="36" t="s">
        <v>44</v>
      </c>
      <c r="W13" s="36" t="s">
        <v>44</v>
      </c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8" t="s">
        <v>89</v>
      </c>
      <c r="AT13" s="39"/>
      <c r="AU13" s="39"/>
      <c r="AV13" s="40" t="s">
        <v>44</v>
      </c>
      <c r="AW13" s="40" t="s">
        <v>44</v>
      </c>
      <c r="AX13" s="40" t="s">
        <v>44</v>
      </c>
      <c r="AY13" s="40" t="s">
        <v>44</v>
      </c>
      <c r="AZ13" s="40" t="s">
        <v>44</v>
      </c>
      <c r="BA13" s="40" t="s">
        <v>44</v>
      </c>
      <c r="BB13" s="40" t="s">
        <v>44</v>
      </c>
      <c r="BC13" s="40" t="s">
        <v>44</v>
      </c>
      <c r="BD13" s="40" t="s">
        <v>44</v>
      </c>
      <c r="BE13" s="38"/>
    </row>
    <row r="14" spans="1:58" ht="20.25" customHeight="1" thickBot="1">
      <c r="A14" s="123"/>
      <c r="B14" s="41" t="s">
        <v>55</v>
      </c>
      <c r="C14" s="44" t="s">
        <v>56</v>
      </c>
      <c r="D14" s="34" t="s">
        <v>43</v>
      </c>
      <c r="E14" s="37"/>
      <c r="F14" s="37"/>
      <c r="G14" s="37"/>
      <c r="H14" s="37"/>
      <c r="I14" s="37"/>
      <c r="J14" s="37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36" t="s">
        <v>44</v>
      </c>
      <c r="W14" s="36" t="s">
        <v>44</v>
      </c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 t="s">
        <v>89</v>
      </c>
      <c r="AT14" s="39"/>
      <c r="AU14" s="39"/>
      <c r="AV14" s="40" t="s">
        <v>44</v>
      </c>
      <c r="AW14" s="40" t="s">
        <v>44</v>
      </c>
      <c r="AX14" s="40" t="s">
        <v>44</v>
      </c>
      <c r="AY14" s="40" t="s">
        <v>44</v>
      </c>
      <c r="AZ14" s="40" t="s">
        <v>44</v>
      </c>
      <c r="BA14" s="40" t="s">
        <v>44</v>
      </c>
      <c r="BB14" s="40" t="s">
        <v>44</v>
      </c>
      <c r="BC14" s="40" t="s">
        <v>44</v>
      </c>
      <c r="BD14" s="40" t="s">
        <v>44</v>
      </c>
      <c r="BE14" s="47"/>
    </row>
    <row r="15" spans="1:58" s="50" customFormat="1" ht="20.25" customHeight="1" thickBot="1">
      <c r="A15" s="123"/>
      <c r="B15" s="41" t="s">
        <v>57</v>
      </c>
      <c r="C15" s="44" t="s">
        <v>58</v>
      </c>
      <c r="D15" s="48" t="s">
        <v>43</v>
      </c>
      <c r="E15" s="37"/>
      <c r="F15" s="37"/>
      <c r="G15" s="37"/>
      <c r="H15" s="37"/>
      <c r="I15" s="37"/>
      <c r="J15" s="37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 t="s">
        <v>89</v>
      </c>
      <c r="V15" s="36" t="s">
        <v>44</v>
      </c>
      <c r="W15" s="36" t="s">
        <v>44</v>
      </c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 t="s">
        <v>89</v>
      </c>
      <c r="AT15" s="39"/>
      <c r="AU15" s="39"/>
      <c r="AV15" s="40" t="s">
        <v>44</v>
      </c>
      <c r="AW15" s="40" t="s">
        <v>44</v>
      </c>
      <c r="AX15" s="40" t="s">
        <v>44</v>
      </c>
      <c r="AY15" s="40" t="s">
        <v>44</v>
      </c>
      <c r="AZ15" s="40" t="s">
        <v>44</v>
      </c>
      <c r="BA15" s="40" t="s">
        <v>44</v>
      </c>
      <c r="BB15" s="40" t="s">
        <v>44</v>
      </c>
      <c r="BC15" s="40" t="s">
        <v>44</v>
      </c>
      <c r="BD15" s="40" t="s">
        <v>44</v>
      </c>
      <c r="BE15" s="47"/>
      <c r="BF15" s="49"/>
    </row>
    <row r="16" spans="1:58" s="50" customFormat="1" ht="33.75" customHeight="1" thickBot="1">
      <c r="A16" s="123"/>
      <c r="B16" s="41" t="s">
        <v>59</v>
      </c>
      <c r="C16" s="42" t="s">
        <v>60</v>
      </c>
      <c r="D16" s="48" t="s">
        <v>43</v>
      </c>
      <c r="E16" s="37"/>
      <c r="F16" s="37"/>
      <c r="G16" s="37"/>
      <c r="H16" s="37"/>
      <c r="I16" s="37"/>
      <c r="J16" s="37"/>
      <c r="K16" s="37"/>
      <c r="L16" s="43"/>
      <c r="M16" s="43"/>
      <c r="N16" s="43"/>
      <c r="O16" s="43"/>
      <c r="P16" s="43"/>
      <c r="Q16" s="43"/>
      <c r="R16" s="43"/>
      <c r="S16" s="43"/>
      <c r="T16" s="43"/>
      <c r="U16" s="45"/>
      <c r="V16" s="36" t="s">
        <v>44</v>
      </c>
      <c r="W16" s="36" t="s">
        <v>44</v>
      </c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 t="s">
        <v>89</v>
      </c>
      <c r="AT16" s="51"/>
      <c r="AU16" s="39"/>
      <c r="AV16" s="40" t="s">
        <v>44</v>
      </c>
      <c r="AW16" s="40" t="s">
        <v>44</v>
      </c>
      <c r="AX16" s="40" t="s">
        <v>44</v>
      </c>
      <c r="AY16" s="40" t="s">
        <v>44</v>
      </c>
      <c r="AZ16" s="40" t="s">
        <v>44</v>
      </c>
      <c r="BA16" s="40" t="s">
        <v>44</v>
      </c>
      <c r="BB16" s="40" t="s">
        <v>44</v>
      </c>
      <c r="BC16" s="40" t="s">
        <v>44</v>
      </c>
      <c r="BD16" s="40" t="s">
        <v>44</v>
      </c>
      <c r="BE16" s="47"/>
      <c r="BF16" s="49"/>
    </row>
    <row r="17" spans="1:101" ht="20.25" customHeight="1" thickBot="1">
      <c r="A17" s="123"/>
      <c r="B17" s="41" t="s">
        <v>61</v>
      </c>
      <c r="C17" s="44" t="s">
        <v>62</v>
      </c>
      <c r="D17" s="34" t="s">
        <v>43</v>
      </c>
      <c r="E17" s="37"/>
      <c r="F17" s="37"/>
      <c r="G17" s="37"/>
      <c r="H17" s="37"/>
      <c r="I17" s="37"/>
      <c r="J17" s="37"/>
      <c r="K17" s="37"/>
      <c r="L17" s="43"/>
      <c r="M17" s="43"/>
      <c r="N17" s="43"/>
      <c r="O17" s="43"/>
      <c r="P17" s="43"/>
      <c r="Q17" s="43"/>
      <c r="R17" s="43"/>
      <c r="S17" s="43"/>
      <c r="T17" s="43"/>
      <c r="U17" s="45"/>
      <c r="V17" s="36" t="s">
        <v>44</v>
      </c>
      <c r="W17" s="36" t="s">
        <v>44</v>
      </c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 t="s">
        <v>89</v>
      </c>
      <c r="AT17" s="51"/>
      <c r="AU17" s="39"/>
      <c r="AV17" s="40" t="s">
        <v>44</v>
      </c>
      <c r="AW17" s="40" t="s">
        <v>44</v>
      </c>
      <c r="AX17" s="40" t="s">
        <v>44</v>
      </c>
      <c r="AY17" s="40" t="s">
        <v>44</v>
      </c>
      <c r="AZ17" s="40" t="s">
        <v>44</v>
      </c>
      <c r="BA17" s="40" t="s">
        <v>44</v>
      </c>
      <c r="BB17" s="40" t="s">
        <v>44</v>
      </c>
      <c r="BC17" s="40" t="s">
        <v>44</v>
      </c>
      <c r="BD17" s="40" t="s">
        <v>44</v>
      </c>
      <c r="BE17" s="47"/>
      <c r="BF17" s="49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</row>
    <row r="18" spans="1:101" ht="35.25" customHeight="1" thickBot="1">
      <c r="A18" s="123"/>
      <c r="B18" s="41" t="s">
        <v>63</v>
      </c>
      <c r="C18" s="42" t="s">
        <v>64</v>
      </c>
      <c r="D18" s="34" t="s">
        <v>43</v>
      </c>
      <c r="E18" s="37"/>
      <c r="F18" s="37"/>
      <c r="G18" s="37"/>
      <c r="H18" s="37"/>
      <c r="I18" s="37"/>
      <c r="J18" s="37"/>
      <c r="K18" s="43"/>
      <c r="L18" s="43"/>
      <c r="M18" s="43"/>
      <c r="N18" s="43"/>
      <c r="O18" s="43"/>
      <c r="P18" s="43"/>
      <c r="Q18" s="43"/>
      <c r="R18" s="37"/>
      <c r="S18" s="37"/>
      <c r="T18" s="37"/>
      <c r="U18" s="37"/>
      <c r="V18" s="36" t="s">
        <v>44</v>
      </c>
      <c r="W18" s="36" t="s">
        <v>44</v>
      </c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 t="s">
        <v>89</v>
      </c>
      <c r="AQ18" s="37"/>
      <c r="AR18" s="38"/>
      <c r="AS18" s="38"/>
      <c r="AT18" s="39"/>
      <c r="AU18" s="39"/>
      <c r="AV18" s="40" t="s">
        <v>44</v>
      </c>
      <c r="AW18" s="40" t="s">
        <v>44</v>
      </c>
      <c r="AX18" s="40" t="s">
        <v>44</v>
      </c>
      <c r="AY18" s="40" t="s">
        <v>44</v>
      </c>
      <c r="AZ18" s="40" t="s">
        <v>44</v>
      </c>
      <c r="BA18" s="40" t="s">
        <v>44</v>
      </c>
      <c r="BB18" s="40" t="s">
        <v>44</v>
      </c>
      <c r="BC18" s="40" t="s">
        <v>44</v>
      </c>
      <c r="BD18" s="40" t="s">
        <v>44</v>
      </c>
      <c r="BE18" s="52"/>
    </row>
    <row r="19" spans="1:101" ht="20.25" customHeight="1" thickBot="1">
      <c r="A19" s="123"/>
      <c r="B19" s="41" t="s">
        <v>65</v>
      </c>
      <c r="C19" s="44" t="s">
        <v>66</v>
      </c>
      <c r="D19" s="34" t="s">
        <v>43</v>
      </c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36" t="s">
        <v>44</v>
      </c>
      <c r="W19" s="36" t="s">
        <v>44</v>
      </c>
      <c r="X19" s="38"/>
      <c r="Y19" s="38"/>
      <c r="Z19" s="38"/>
      <c r="AA19" s="38"/>
      <c r="AB19" s="38"/>
      <c r="AC19" s="38"/>
      <c r="AD19" s="38" t="s">
        <v>90</v>
      </c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9"/>
      <c r="AU19" s="39"/>
      <c r="AV19" s="40" t="s">
        <v>44</v>
      </c>
      <c r="AW19" s="40" t="s">
        <v>44</v>
      </c>
      <c r="AX19" s="40" t="s">
        <v>44</v>
      </c>
      <c r="AY19" s="40" t="s">
        <v>44</v>
      </c>
      <c r="AZ19" s="40" t="s">
        <v>44</v>
      </c>
      <c r="BA19" s="40" t="s">
        <v>44</v>
      </c>
      <c r="BB19" s="40" t="s">
        <v>44</v>
      </c>
      <c r="BC19" s="40" t="s">
        <v>44</v>
      </c>
      <c r="BD19" s="40" t="s">
        <v>44</v>
      </c>
      <c r="BE19" s="38"/>
    </row>
    <row r="20" spans="1:101" ht="20.25" customHeight="1" thickBot="1">
      <c r="A20" s="123"/>
      <c r="B20" s="41"/>
      <c r="C20" s="42" t="s">
        <v>67</v>
      </c>
      <c r="D20" s="34" t="s">
        <v>43</v>
      </c>
      <c r="E20" s="35"/>
      <c r="F20" s="35"/>
      <c r="G20" s="35"/>
      <c r="H20" s="35"/>
      <c r="I20" s="35"/>
      <c r="J20" s="35"/>
      <c r="K20" s="3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36" t="s">
        <v>44</v>
      </c>
      <c r="W20" s="36" t="s">
        <v>44</v>
      </c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38"/>
      <c r="AP20" s="38"/>
      <c r="AQ20" s="38"/>
      <c r="AR20" s="38"/>
      <c r="AS20" s="38" t="s">
        <v>90</v>
      </c>
      <c r="AT20" s="39"/>
      <c r="AU20" s="39"/>
      <c r="AV20" s="40" t="s">
        <v>44</v>
      </c>
      <c r="AW20" s="40" t="s">
        <v>44</v>
      </c>
      <c r="AX20" s="40" t="s">
        <v>44</v>
      </c>
      <c r="AY20" s="40" t="s">
        <v>44</v>
      </c>
      <c r="AZ20" s="40" t="s">
        <v>44</v>
      </c>
      <c r="BA20" s="40" t="s">
        <v>44</v>
      </c>
      <c r="BB20" s="40" t="s">
        <v>44</v>
      </c>
      <c r="BC20" s="40" t="s">
        <v>44</v>
      </c>
      <c r="BD20" s="40" t="s">
        <v>44</v>
      </c>
      <c r="BE20" s="47"/>
    </row>
    <row r="21" spans="1:101" ht="20.25" customHeight="1" thickBot="1">
      <c r="A21" s="123"/>
      <c r="B21" s="41" t="s">
        <v>68</v>
      </c>
      <c r="C21" s="42" t="s">
        <v>69</v>
      </c>
      <c r="D21" s="34" t="s">
        <v>43</v>
      </c>
      <c r="E21" s="35"/>
      <c r="F21" s="35"/>
      <c r="G21" s="35"/>
      <c r="H21" s="35"/>
      <c r="I21" s="35"/>
      <c r="J21" s="35"/>
      <c r="K21" s="3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36" t="s">
        <v>44</v>
      </c>
      <c r="W21" s="36" t="s">
        <v>44</v>
      </c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53"/>
      <c r="AP21" s="53"/>
      <c r="AQ21" s="53"/>
      <c r="AR21" s="53"/>
      <c r="AS21" s="53"/>
      <c r="AT21" s="39"/>
      <c r="AU21" s="39" t="s">
        <v>91</v>
      </c>
      <c r="AV21" s="40" t="s">
        <v>44</v>
      </c>
      <c r="AW21" s="40" t="s">
        <v>44</v>
      </c>
      <c r="AX21" s="40" t="s">
        <v>44</v>
      </c>
      <c r="AY21" s="40" t="s">
        <v>44</v>
      </c>
      <c r="AZ21" s="40" t="s">
        <v>44</v>
      </c>
      <c r="BA21" s="40" t="s">
        <v>44</v>
      </c>
      <c r="BB21" s="40" t="s">
        <v>44</v>
      </c>
      <c r="BC21" s="40" t="s">
        <v>44</v>
      </c>
      <c r="BD21" s="40" t="s">
        <v>44</v>
      </c>
      <c r="BE21" s="47"/>
    </row>
    <row r="22" spans="1:101" ht="49.5" customHeight="1" thickBot="1">
      <c r="A22" s="123"/>
      <c r="B22" s="54" t="s">
        <v>70</v>
      </c>
      <c r="C22" s="55" t="s">
        <v>71</v>
      </c>
      <c r="D22" s="56" t="s">
        <v>43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6" t="s">
        <v>44</v>
      </c>
      <c r="W22" s="36" t="s">
        <v>44</v>
      </c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57"/>
      <c r="AU22" s="57"/>
      <c r="AV22" s="40" t="s">
        <v>44</v>
      </c>
      <c r="AW22" s="40" t="s">
        <v>44</v>
      </c>
      <c r="AX22" s="40" t="s">
        <v>44</v>
      </c>
      <c r="AY22" s="40" t="s">
        <v>44</v>
      </c>
      <c r="AZ22" s="40" t="s">
        <v>44</v>
      </c>
      <c r="BA22" s="40" t="s">
        <v>44</v>
      </c>
      <c r="BB22" s="40" t="s">
        <v>44</v>
      </c>
      <c r="BC22" s="40" t="s">
        <v>44</v>
      </c>
      <c r="BD22" s="40" t="s">
        <v>44</v>
      </c>
      <c r="BE22" s="33"/>
    </row>
    <row r="23" spans="1:101" ht="25.5" customHeight="1" thickBot="1">
      <c r="A23" s="123"/>
      <c r="B23" s="127" t="s">
        <v>72</v>
      </c>
      <c r="C23" s="127" t="s">
        <v>73</v>
      </c>
      <c r="D23" s="58" t="s">
        <v>43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6" t="s">
        <v>44</v>
      </c>
      <c r="W23" s="36" t="s">
        <v>44</v>
      </c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9"/>
      <c r="AU23" s="39"/>
      <c r="AV23" s="40" t="s">
        <v>44</v>
      </c>
      <c r="AW23" s="40" t="s">
        <v>44</v>
      </c>
      <c r="AX23" s="40" t="s">
        <v>44</v>
      </c>
      <c r="AY23" s="40" t="s">
        <v>44</v>
      </c>
      <c r="AZ23" s="40" t="s">
        <v>44</v>
      </c>
      <c r="BA23" s="40" t="s">
        <v>44</v>
      </c>
      <c r="BB23" s="40" t="s">
        <v>44</v>
      </c>
      <c r="BC23" s="40" t="s">
        <v>44</v>
      </c>
      <c r="BD23" s="40" t="s">
        <v>44</v>
      </c>
      <c r="BE23" s="47"/>
    </row>
    <row r="24" spans="1:101" ht="31.5" customHeight="1" thickBot="1">
      <c r="A24" s="123"/>
      <c r="B24" s="128"/>
      <c r="C24" s="128"/>
      <c r="D24" s="58" t="s">
        <v>48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6"/>
      <c r="W24" s="36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9"/>
      <c r="AU24" s="39" t="s">
        <v>88</v>
      </c>
      <c r="AV24" s="40"/>
      <c r="AW24" s="40"/>
      <c r="AX24" s="40"/>
      <c r="AY24" s="40"/>
      <c r="AZ24" s="40"/>
      <c r="BA24" s="40"/>
      <c r="BB24" s="40"/>
      <c r="BC24" s="40"/>
      <c r="BD24" s="40"/>
      <c r="BE24" s="47"/>
    </row>
    <row r="25" spans="1:101" ht="19.5" customHeight="1" thickBot="1">
      <c r="A25" s="123"/>
      <c r="B25" s="41" t="s">
        <v>74</v>
      </c>
      <c r="C25" s="44" t="s">
        <v>75</v>
      </c>
      <c r="D25" s="34" t="s">
        <v>43</v>
      </c>
      <c r="E25" s="37"/>
      <c r="F25" s="37"/>
      <c r="G25" s="37"/>
      <c r="H25" s="37"/>
      <c r="I25" s="37"/>
      <c r="J25" s="37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36" t="s">
        <v>44</v>
      </c>
      <c r="W25" s="36" t="s">
        <v>44</v>
      </c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 t="s">
        <v>89</v>
      </c>
      <c r="AP25" s="37"/>
      <c r="AQ25" s="37"/>
      <c r="AR25" s="37"/>
      <c r="AS25" s="37"/>
      <c r="AT25" s="39"/>
      <c r="AU25" s="39"/>
      <c r="AV25" s="40" t="s">
        <v>44</v>
      </c>
      <c r="AW25" s="40" t="s">
        <v>44</v>
      </c>
      <c r="AX25" s="40" t="s">
        <v>44</v>
      </c>
      <c r="AY25" s="40" t="s">
        <v>44</v>
      </c>
      <c r="AZ25" s="40" t="s">
        <v>44</v>
      </c>
      <c r="BA25" s="40" t="s">
        <v>44</v>
      </c>
      <c r="BB25" s="40" t="s">
        <v>44</v>
      </c>
      <c r="BC25" s="40" t="s">
        <v>44</v>
      </c>
      <c r="BD25" s="40" t="s">
        <v>44</v>
      </c>
      <c r="BE25" s="47"/>
    </row>
    <row r="26" spans="1:101" ht="19.5" customHeight="1" thickBot="1">
      <c r="A26" s="123"/>
      <c r="B26" s="129" t="s">
        <v>76</v>
      </c>
      <c r="C26" s="105" t="s">
        <v>77</v>
      </c>
      <c r="D26" s="34" t="s">
        <v>43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 t="s">
        <v>44</v>
      </c>
      <c r="W26" s="36" t="s">
        <v>44</v>
      </c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8"/>
      <c r="AR26" s="38"/>
      <c r="AS26" s="38"/>
      <c r="AT26" s="39"/>
      <c r="AU26" s="39"/>
      <c r="AV26" s="40" t="s">
        <v>44</v>
      </c>
      <c r="AW26" s="40" t="s">
        <v>44</v>
      </c>
      <c r="AX26" s="40" t="s">
        <v>44</v>
      </c>
      <c r="AY26" s="40" t="s">
        <v>44</v>
      </c>
      <c r="AZ26" s="40" t="s">
        <v>44</v>
      </c>
      <c r="BA26" s="40" t="s">
        <v>44</v>
      </c>
      <c r="BB26" s="40" t="s">
        <v>44</v>
      </c>
      <c r="BC26" s="40" t="s">
        <v>44</v>
      </c>
      <c r="BD26" s="40" t="s">
        <v>44</v>
      </c>
      <c r="BE26" s="47"/>
    </row>
    <row r="27" spans="1:101" ht="19.5" customHeight="1" thickBot="1">
      <c r="A27" s="123"/>
      <c r="B27" s="130"/>
      <c r="C27" s="106"/>
      <c r="D27" s="34" t="s">
        <v>48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53"/>
      <c r="AL27" s="53"/>
      <c r="AM27" s="53"/>
      <c r="AN27" s="53"/>
      <c r="AO27" s="53"/>
      <c r="AP27" s="53"/>
      <c r="AQ27" s="53"/>
      <c r="AR27" s="53"/>
      <c r="AS27" s="53"/>
      <c r="AT27" s="39"/>
      <c r="AU27" s="39" t="s">
        <v>91</v>
      </c>
      <c r="AV27" s="40"/>
      <c r="AW27" s="40"/>
      <c r="AX27" s="40"/>
      <c r="AY27" s="40"/>
      <c r="AZ27" s="40"/>
      <c r="BA27" s="40"/>
      <c r="BB27" s="40"/>
      <c r="BC27" s="40"/>
      <c r="BD27" s="40"/>
      <c r="BE27" s="47"/>
    </row>
    <row r="28" spans="1:101" ht="36.75" customHeight="1" thickBot="1">
      <c r="A28" s="123"/>
      <c r="B28" s="25" t="s">
        <v>79</v>
      </c>
      <c r="C28" s="25" t="s">
        <v>80</v>
      </c>
      <c r="D28" s="59" t="s">
        <v>43</v>
      </c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1" t="s">
        <v>44</v>
      </c>
      <c r="W28" s="61" t="s">
        <v>44</v>
      </c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2"/>
      <c r="AU28" s="62"/>
      <c r="AV28" s="63" t="s">
        <v>44</v>
      </c>
      <c r="AW28" s="63" t="s">
        <v>44</v>
      </c>
      <c r="AX28" s="63" t="s">
        <v>44</v>
      </c>
      <c r="AY28" s="63" t="s">
        <v>44</v>
      </c>
      <c r="AZ28" s="63" t="s">
        <v>44</v>
      </c>
      <c r="BA28" s="63" t="s">
        <v>44</v>
      </c>
      <c r="BB28" s="63" t="s">
        <v>44</v>
      </c>
      <c r="BC28" s="63" t="s">
        <v>44</v>
      </c>
      <c r="BD28" s="63" t="s">
        <v>44</v>
      </c>
      <c r="BE28" s="33"/>
    </row>
    <row r="29" spans="1:101" ht="19.5" customHeight="1" thickBot="1">
      <c r="A29" s="123"/>
      <c r="B29" s="42" t="s">
        <v>81</v>
      </c>
      <c r="C29" s="42" t="s">
        <v>82</v>
      </c>
      <c r="D29" s="34" t="s">
        <v>43</v>
      </c>
      <c r="E29" s="64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36" t="s">
        <v>44</v>
      </c>
      <c r="W29" s="36" t="s">
        <v>44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 t="s">
        <v>89</v>
      </c>
      <c r="AT29" s="67"/>
      <c r="AU29" s="67"/>
      <c r="AV29" s="40" t="s">
        <v>44</v>
      </c>
      <c r="AW29" s="40" t="s">
        <v>44</v>
      </c>
      <c r="AX29" s="40" t="s">
        <v>44</v>
      </c>
      <c r="AY29" s="40" t="s">
        <v>44</v>
      </c>
      <c r="AZ29" s="40" t="s">
        <v>44</v>
      </c>
      <c r="BA29" s="40" t="s">
        <v>44</v>
      </c>
      <c r="BB29" s="40" t="s">
        <v>44</v>
      </c>
      <c r="BC29" s="40" t="s">
        <v>44</v>
      </c>
      <c r="BD29" s="40" t="s">
        <v>44</v>
      </c>
      <c r="BE29" s="38"/>
    </row>
    <row r="30" spans="1:101" ht="18" customHeight="1">
      <c r="A30" s="123"/>
      <c r="B30" s="107" t="s">
        <v>83</v>
      </c>
      <c r="C30" s="108"/>
      <c r="D30" s="109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99" t="s">
        <v>44</v>
      </c>
      <c r="W30" s="99" t="s">
        <v>44</v>
      </c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99" t="s">
        <v>44</v>
      </c>
      <c r="AW30" s="99" t="s">
        <v>44</v>
      </c>
      <c r="AX30" s="99" t="s">
        <v>44</v>
      </c>
      <c r="AY30" s="99" t="s">
        <v>44</v>
      </c>
      <c r="AZ30" s="99" t="s">
        <v>44</v>
      </c>
      <c r="BA30" s="99" t="s">
        <v>44</v>
      </c>
      <c r="BB30" s="99" t="s">
        <v>44</v>
      </c>
      <c r="BC30" s="99" t="s">
        <v>44</v>
      </c>
      <c r="BD30" s="99" t="s">
        <v>44</v>
      </c>
      <c r="BE30" s="94"/>
    </row>
    <row r="31" spans="1:101" ht="2.25" customHeight="1" thickBot="1">
      <c r="A31" s="123"/>
      <c r="B31" s="110"/>
      <c r="C31" s="111"/>
      <c r="D31" s="112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0"/>
      <c r="W31" s="100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0"/>
      <c r="AW31" s="100"/>
      <c r="AX31" s="100"/>
      <c r="AY31" s="100"/>
      <c r="AZ31" s="100"/>
      <c r="BA31" s="100"/>
      <c r="BB31" s="100"/>
      <c r="BC31" s="100"/>
      <c r="BD31" s="100"/>
      <c r="BE31" s="95"/>
    </row>
    <row r="32" spans="1:101" ht="18" customHeight="1" thickBot="1">
      <c r="A32" s="123"/>
      <c r="B32" s="96" t="s">
        <v>84</v>
      </c>
      <c r="C32" s="97"/>
      <c r="D32" s="9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9"/>
      <c r="U32" s="29"/>
      <c r="V32" s="36" t="s">
        <v>44</v>
      </c>
      <c r="W32" s="36" t="s">
        <v>44</v>
      </c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8" t="s">
        <v>44</v>
      </c>
      <c r="AW32" s="28" t="s">
        <v>44</v>
      </c>
      <c r="AX32" s="28" t="s">
        <v>44</v>
      </c>
      <c r="AY32" s="28" t="s">
        <v>44</v>
      </c>
      <c r="AZ32" s="28" t="s">
        <v>44</v>
      </c>
      <c r="BA32" s="28" t="s">
        <v>44</v>
      </c>
      <c r="BB32" s="28" t="s">
        <v>44</v>
      </c>
      <c r="BC32" s="28" t="s">
        <v>44</v>
      </c>
      <c r="BD32" s="28" t="s">
        <v>44</v>
      </c>
      <c r="BE32" s="33"/>
    </row>
    <row r="33" spans="1:58" s="71" customFormat="1" ht="18" customHeight="1" thickBot="1">
      <c r="A33" s="124"/>
      <c r="B33" s="96" t="s">
        <v>85</v>
      </c>
      <c r="C33" s="97"/>
      <c r="D33" s="9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36" t="s">
        <v>44</v>
      </c>
      <c r="W33" s="36" t="s">
        <v>44</v>
      </c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9" t="s">
        <v>44</v>
      </c>
      <c r="AW33" s="69" t="s">
        <v>44</v>
      </c>
      <c r="AX33" s="69" t="s">
        <v>44</v>
      </c>
      <c r="AY33" s="69" t="s">
        <v>44</v>
      </c>
      <c r="AZ33" s="69" t="s">
        <v>44</v>
      </c>
      <c r="BA33" s="69" t="s">
        <v>44</v>
      </c>
      <c r="BB33" s="69" t="s">
        <v>44</v>
      </c>
      <c r="BC33" s="69" t="s">
        <v>44</v>
      </c>
      <c r="BD33" s="69" t="s">
        <v>44</v>
      </c>
      <c r="BE33" s="70"/>
      <c r="BF33" s="14"/>
    </row>
    <row r="34" spans="1:58">
      <c r="A34" s="79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AT34" s="73"/>
      <c r="AU34" s="73"/>
    </row>
    <row r="35" spans="1:58" ht="18.75">
      <c r="A35" s="80"/>
      <c r="B35" s="74"/>
      <c r="C35" s="75" t="s">
        <v>86</v>
      </c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4"/>
      <c r="R35" s="74"/>
      <c r="S35" s="74"/>
      <c r="T35" s="74"/>
      <c r="U35" s="76"/>
      <c r="V35" s="76"/>
      <c r="AT35" s="73"/>
      <c r="AU35" s="73"/>
    </row>
    <row r="36" spans="1:58">
      <c r="A36" s="81" t="s">
        <v>87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6"/>
      <c r="V36" s="76"/>
      <c r="AT36" s="73"/>
      <c r="AU36" s="73"/>
    </row>
  </sheetData>
  <mergeCells count="83">
    <mergeCell ref="A1:BE1"/>
    <mergeCell ref="A2:A4"/>
    <mergeCell ref="B2:B4"/>
    <mergeCell ref="C2:C4"/>
    <mergeCell ref="D2:D4"/>
    <mergeCell ref="E2:H2"/>
    <mergeCell ref="J2:L2"/>
    <mergeCell ref="N2:Q2"/>
    <mergeCell ref="S2:U2"/>
    <mergeCell ref="W2:Z2"/>
    <mergeCell ref="BA2:BD2"/>
    <mergeCell ref="BE2:BE6"/>
    <mergeCell ref="E3:BD3"/>
    <mergeCell ref="A5:BD5"/>
    <mergeCell ref="A7:A33"/>
    <mergeCell ref="B9:B10"/>
    <mergeCell ref="C9:C10"/>
    <mergeCell ref="B23:B24"/>
    <mergeCell ref="C23:C24"/>
    <mergeCell ref="B26:B27"/>
    <mergeCell ref="AA2:AD2"/>
    <mergeCell ref="AE2:AH2"/>
    <mergeCell ref="AJ2:AL2"/>
    <mergeCell ref="AN2:AQ2"/>
    <mergeCell ref="AS2:AU2"/>
    <mergeCell ref="AW2:AZ2"/>
    <mergeCell ref="N30:N31"/>
    <mergeCell ref="C26:C27"/>
    <mergeCell ref="B30:D31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Z30:Z31"/>
    <mergeCell ref="O30:O31"/>
    <mergeCell ref="P30:P31"/>
    <mergeCell ref="Q30:Q31"/>
    <mergeCell ref="R30:R31"/>
    <mergeCell ref="S30:S31"/>
    <mergeCell ref="T30:T31"/>
    <mergeCell ref="U30:U31"/>
    <mergeCell ref="V30:V31"/>
    <mergeCell ref="W30:W31"/>
    <mergeCell ref="X30:X31"/>
    <mergeCell ref="Y30:Y31"/>
    <mergeCell ref="AL30:AL31"/>
    <mergeCell ref="AA30:AA31"/>
    <mergeCell ref="AB30:AB31"/>
    <mergeCell ref="AC30:AC31"/>
    <mergeCell ref="AD30:AD31"/>
    <mergeCell ref="AE30:AE31"/>
    <mergeCell ref="AF30:AF31"/>
    <mergeCell ref="AG30:AG31"/>
    <mergeCell ref="AH30:AH31"/>
    <mergeCell ref="AI30:AI31"/>
    <mergeCell ref="AJ30:AJ31"/>
    <mergeCell ref="AK30:AK31"/>
    <mergeCell ref="AN30:AN31"/>
    <mergeCell ref="AO30:AO31"/>
    <mergeCell ref="AP30:AP31"/>
    <mergeCell ref="AQ30:AQ31"/>
    <mergeCell ref="AR30:AR31"/>
    <mergeCell ref="BE30:BE31"/>
    <mergeCell ref="B32:D32"/>
    <mergeCell ref="B33:D33"/>
    <mergeCell ref="AY30:AY31"/>
    <mergeCell ref="AZ30:AZ31"/>
    <mergeCell ref="BA30:BA31"/>
    <mergeCell ref="BB30:BB31"/>
    <mergeCell ref="BC30:BC31"/>
    <mergeCell ref="BD30:BD31"/>
    <mergeCell ref="AS30:AS31"/>
    <mergeCell ref="AT30:AT31"/>
    <mergeCell ref="AU30:AU31"/>
    <mergeCell ref="AV30:AV31"/>
    <mergeCell ref="AW30:AW31"/>
    <mergeCell ref="AX30:AX31"/>
    <mergeCell ref="AM30:AM31"/>
  </mergeCells>
  <hyperlinks>
    <hyperlink ref="A36" location="_ftnref1" display="_ftnref1"/>
    <hyperlink ref="BE2" location="_ftn1" display="_ftn1"/>
  </hyperlinks>
  <pageMargins left="0.19685039370078741" right="0.19685039370078741" top="0.19685039370078741" bottom="0.19685039370078741" header="0.51181102362204722" footer="0.51181102362204722"/>
  <pageSetup paperSize="9" scale="53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CW36"/>
  <sheetViews>
    <sheetView tabSelected="1" view="pageBreakPreview" zoomScale="70" zoomScaleNormal="112" zoomScaleSheetLayoutView="70" workbookViewId="0">
      <selection sqref="A1:BE1"/>
    </sheetView>
  </sheetViews>
  <sheetFormatPr defaultRowHeight="14.25"/>
  <cols>
    <col min="1" max="1" width="4.42578125" style="78" customWidth="1"/>
    <col min="2" max="2" width="11.5703125" style="5" customWidth="1"/>
    <col min="3" max="3" width="40.140625" style="5" customWidth="1"/>
    <col min="4" max="4" width="15" style="5" customWidth="1"/>
    <col min="5" max="45" width="3.5703125" style="5" customWidth="1"/>
    <col min="46" max="47" width="3.5703125" style="50" customWidth="1"/>
    <col min="48" max="56" width="2.42578125" style="5" customWidth="1"/>
    <col min="57" max="57" width="9.140625" style="5" customWidth="1"/>
    <col min="58" max="58" width="9.140625" style="14"/>
    <col min="59" max="16384" width="9.140625" style="5"/>
  </cols>
  <sheetData>
    <row r="1" spans="1:58" s="12" customFormat="1" ht="53.25" customHeight="1" thickBot="1">
      <c r="A1" s="131" t="s">
        <v>96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1"/>
    </row>
    <row r="2" spans="1:58" ht="69.75" customHeight="1" thickBot="1">
      <c r="A2" s="122" t="s">
        <v>13</v>
      </c>
      <c r="B2" s="122" t="s">
        <v>14</v>
      </c>
      <c r="C2" s="122" t="s">
        <v>15</v>
      </c>
      <c r="D2" s="122" t="s">
        <v>16</v>
      </c>
      <c r="E2" s="113" t="s">
        <v>17</v>
      </c>
      <c r="F2" s="114"/>
      <c r="G2" s="114"/>
      <c r="H2" s="115"/>
      <c r="I2" s="13" t="s">
        <v>18</v>
      </c>
      <c r="J2" s="113" t="s">
        <v>19</v>
      </c>
      <c r="K2" s="114"/>
      <c r="L2" s="114"/>
      <c r="M2" s="13" t="s">
        <v>20</v>
      </c>
      <c r="N2" s="113" t="s">
        <v>21</v>
      </c>
      <c r="O2" s="114"/>
      <c r="P2" s="114"/>
      <c r="Q2" s="115"/>
      <c r="R2" s="13" t="s">
        <v>22</v>
      </c>
      <c r="S2" s="114" t="s">
        <v>23</v>
      </c>
      <c r="T2" s="114"/>
      <c r="U2" s="115"/>
      <c r="V2" s="13" t="s">
        <v>24</v>
      </c>
      <c r="W2" s="113" t="s">
        <v>25</v>
      </c>
      <c r="X2" s="114"/>
      <c r="Y2" s="114"/>
      <c r="Z2" s="115"/>
      <c r="AA2" s="113" t="s">
        <v>26</v>
      </c>
      <c r="AB2" s="114"/>
      <c r="AC2" s="114"/>
      <c r="AD2" s="115"/>
      <c r="AE2" s="113" t="s">
        <v>27</v>
      </c>
      <c r="AF2" s="114"/>
      <c r="AG2" s="114"/>
      <c r="AH2" s="115"/>
      <c r="AI2" s="13" t="s">
        <v>28</v>
      </c>
      <c r="AJ2" s="113" t="s">
        <v>29</v>
      </c>
      <c r="AK2" s="114"/>
      <c r="AL2" s="115"/>
      <c r="AM2" s="13" t="s">
        <v>30</v>
      </c>
      <c r="AN2" s="113" t="s">
        <v>31</v>
      </c>
      <c r="AO2" s="114"/>
      <c r="AP2" s="114"/>
      <c r="AQ2" s="115"/>
      <c r="AR2" s="13" t="s">
        <v>32</v>
      </c>
      <c r="AS2" s="113" t="s">
        <v>33</v>
      </c>
      <c r="AT2" s="114"/>
      <c r="AU2" s="115"/>
      <c r="AV2" s="13" t="s">
        <v>34</v>
      </c>
      <c r="AW2" s="113" t="s">
        <v>35</v>
      </c>
      <c r="AX2" s="114"/>
      <c r="AY2" s="114"/>
      <c r="AZ2" s="115"/>
      <c r="BA2" s="113" t="s">
        <v>36</v>
      </c>
      <c r="BB2" s="114"/>
      <c r="BC2" s="114"/>
      <c r="BD2" s="115"/>
      <c r="BE2" s="116" t="s">
        <v>37</v>
      </c>
    </row>
    <row r="3" spans="1:58" ht="16.5" thickBot="1">
      <c r="A3" s="123"/>
      <c r="B3" s="123"/>
      <c r="C3" s="123"/>
      <c r="D3" s="123"/>
      <c r="E3" s="119" t="s">
        <v>38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1"/>
      <c r="BE3" s="117"/>
    </row>
    <row r="4" spans="1:58" s="20" customFormat="1" ht="20.25" customHeight="1" thickBot="1">
      <c r="A4" s="124"/>
      <c r="B4" s="124"/>
      <c r="C4" s="124"/>
      <c r="D4" s="124"/>
      <c r="E4" s="15">
        <v>36</v>
      </c>
      <c r="F4" s="15">
        <v>37</v>
      </c>
      <c r="G4" s="15">
        <v>38</v>
      </c>
      <c r="H4" s="15">
        <v>39</v>
      </c>
      <c r="I4" s="15">
        <v>40</v>
      </c>
      <c r="J4" s="15">
        <v>41</v>
      </c>
      <c r="K4" s="15">
        <v>42</v>
      </c>
      <c r="L4" s="16">
        <v>43</v>
      </c>
      <c r="M4" s="16">
        <v>44</v>
      </c>
      <c r="N4" s="16">
        <v>45</v>
      </c>
      <c r="O4" s="16">
        <v>46</v>
      </c>
      <c r="P4" s="16">
        <v>47</v>
      </c>
      <c r="Q4" s="16">
        <v>48</v>
      </c>
      <c r="R4" s="16">
        <v>49</v>
      </c>
      <c r="S4" s="16">
        <v>50</v>
      </c>
      <c r="T4" s="16">
        <v>51</v>
      </c>
      <c r="U4" s="16">
        <v>52</v>
      </c>
      <c r="V4" s="17">
        <v>1</v>
      </c>
      <c r="W4" s="17">
        <v>2</v>
      </c>
      <c r="X4" s="17">
        <v>3</v>
      </c>
      <c r="Y4" s="17">
        <v>4</v>
      </c>
      <c r="Z4" s="17">
        <v>5</v>
      </c>
      <c r="AA4" s="17">
        <v>6</v>
      </c>
      <c r="AB4" s="17">
        <v>7</v>
      </c>
      <c r="AC4" s="17">
        <v>8</v>
      </c>
      <c r="AD4" s="17">
        <v>9</v>
      </c>
      <c r="AE4" s="16">
        <v>10</v>
      </c>
      <c r="AF4" s="16">
        <v>11</v>
      </c>
      <c r="AG4" s="16">
        <v>12</v>
      </c>
      <c r="AH4" s="16">
        <v>13</v>
      </c>
      <c r="AI4" s="16">
        <v>14</v>
      </c>
      <c r="AJ4" s="16">
        <v>15</v>
      </c>
      <c r="AK4" s="16">
        <v>16</v>
      </c>
      <c r="AL4" s="16">
        <v>17</v>
      </c>
      <c r="AM4" s="16">
        <v>18</v>
      </c>
      <c r="AN4" s="16">
        <v>19</v>
      </c>
      <c r="AO4" s="16">
        <v>20</v>
      </c>
      <c r="AP4" s="16">
        <v>21</v>
      </c>
      <c r="AQ4" s="16">
        <v>22</v>
      </c>
      <c r="AR4" s="16">
        <v>23</v>
      </c>
      <c r="AS4" s="16">
        <v>24</v>
      </c>
      <c r="AT4" s="18">
        <v>25</v>
      </c>
      <c r="AU4" s="18">
        <v>26</v>
      </c>
      <c r="AV4" s="16">
        <v>27</v>
      </c>
      <c r="AW4" s="16">
        <v>28</v>
      </c>
      <c r="AX4" s="16">
        <v>29</v>
      </c>
      <c r="AY4" s="16">
        <v>30</v>
      </c>
      <c r="AZ4" s="16">
        <v>31</v>
      </c>
      <c r="BA4" s="16">
        <v>32</v>
      </c>
      <c r="BB4" s="16">
        <v>33</v>
      </c>
      <c r="BC4" s="16">
        <v>34</v>
      </c>
      <c r="BD4" s="16">
        <v>35</v>
      </c>
      <c r="BE4" s="117"/>
      <c r="BF4" s="19"/>
    </row>
    <row r="5" spans="1:58" ht="16.5" thickBot="1">
      <c r="A5" s="119" t="s">
        <v>39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1"/>
      <c r="BE5" s="117"/>
    </row>
    <row r="6" spans="1:58" s="20" customFormat="1" ht="18" customHeight="1" thickBot="1">
      <c r="A6" s="21"/>
      <c r="B6" s="22"/>
      <c r="C6" s="22"/>
      <c r="D6" s="22"/>
      <c r="E6" s="15">
        <v>1</v>
      </c>
      <c r="F6" s="15">
        <v>2</v>
      </c>
      <c r="G6" s="15">
        <v>3</v>
      </c>
      <c r="H6" s="15">
        <v>4</v>
      </c>
      <c r="I6" s="15">
        <v>5</v>
      </c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5">
        <v>13</v>
      </c>
      <c r="R6" s="15">
        <v>14</v>
      </c>
      <c r="S6" s="15">
        <v>15</v>
      </c>
      <c r="T6" s="15">
        <v>16</v>
      </c>
      <c r="U6" s="15">
        <v>17</v>
      </c>
      <c r="V6" s="15">
        <v>18</v>
      </c>
      <c r="W6" s="15">
        <v>19</v>
      </c>
      <c r="X6" s="15">
        <v>20</v>
      </c>
      <c r="Y6" s="15">
        <v>21</v>
      </c>
      <c r="Z6" s="15">
        <v>22</v>
      </c>
      <c r="AA6" s="15">
        <v>23</v>
      </c>
      <c r="AB6" s="15">
        <v>24</v>
      </c>
      <c r="AC6" s="15">
        <v>25</v>
      </c>
      <c r="AD6" s="15">
        <v>26</v>
      </c>
      <c r="AE6" s="15">
        <v>27</v>
      </c>
      <c r="AF6" s="15">
        <v>28</v>
      </c>
      <c r="AG6" s="15">
        <v>29</v>
      </c>
      <c r="AH6" s="15">
        <v>30</v>
      </c>
      <c r="AI6" s="15">
        <v>31</v>
      </c>
      <c r="AJ6" s="15">
        <v>32</v>
      </c>
      <c r="AK6" s="15">
        <v>33</v>
      </c>
      <c r="AL6" s="15">
        <v>34</v>
      </c>
      <c r="AM6" s="15">
        <v>35</v>
      </c>
      <c r="AN6" s="15">
        <v>36</v>
      </c>
      <c r="AO6" s="15">
        <v>37</v>
      </c>
      <c r="AP6" s="15">
        <v>38</v>
      </c>
      <c r="AQ6" s="15">
        <v>39</v>
      </c>
      <c r="AR6" s="15">
        <v>40</v>
      </c>
      <c r="AS6" s="15">
        <v>41</v>
      </c>
      <c r="AT6" s="23">
        <v>42</v>
      </c>
      <c r="AU6" s="23">
        <v>43</v>
      </c>
      <c r="AV6" s="15">
        <v>44</v>
      </c>
      <c r="AW6" s="15">
        <v>45</v>
      </c>
      <c r="AX6" s="15">
        <v>46</v>
      </c>
      <c r="AY6" s="15">
        <v>47</v>
      </c>
      <c r="AZ6" s="15">
        <v>48</v>
      </c>
      <c r="BA6" s="15">
        <v>49</v>
      </c>
      <c r="BB6" s="15">
        <v>50</v>
      </c>
      <c r="BC6" s="15">
        <v>51</v>
      </c>
      <c r="BD6" s="15">
        <v>52</v>
      </c>
      <c r="BE6" s="118"/>
      <c r="BF6" s="19"/>
    </row>
    <row r="7" spans="1:58" ht="19.5" customHeight="1" thickBot="1">
      <c r="A7" s="122" t="s">
        <v>40</v>
      </c>
      <c r="B7" s="24" t="s">
        <v>41</v>
      </c>
      <c r="C7" s="25" t="s">
        <v>42</v>
      </c>
      <c r="D7" s="26" t="s">
        <v>43</v>
      </c>
      <c r="E7" s="27">
        <f t="shared" ref="E7:U7" si="0">E9+E11+E13+E14+E15+E16+E17+E18+E19+E12+E20+E21+E23+E25+E26+E29</f>
        <v>36</v>
      </c>
      <c r="F7" s="27">
        <f t="shared" si="0"/>
        <v>36</v>
      </c>
      <c r="G7" s="27">
        <f t="shared" si="0"/>
        <v>36</v>
      </c>
      <c r="H7" s="27">
        <f t="shared" si="0"/>
        <v>36</v>
      </c>
      <c r="I7" s="27">
        <f t="shared" si="0"/>
        <v>36</v>
      </c>
      <c r="J7" s="27">
        <f t="shared" si="0"/>
        <v>36</v>
      </c>
      <c r="K7" s="27">
        <f t="shared" si="0"/>
        <v>36</v>
      </c>
      <c r="L7" s="27">
        <f t="shared" si="0"/>
        <v>36</v>
      </c>
      <c r="M7" s="27">
        <f t="shared" si="0"/>
        <v>36</v>
      </c>
      <c r="N7" s="27">
        <f t="shared" si="0"/>
        <v>36</v>
      </c>
      <c r="O7" s="27">
        <f t="shared" si="0"/>
        <v>36</v>
      </c>
      <c r="P7" s="27">
        <f t="shared" si="0"/>
        <v>36</v>
      </c>
      <c r="Q7" s="27">
        <f t="shared" si="0"/>
        <v>36</v>
      </c>
      <c r="R7" s="27">
        <f t="shared" si="0"/>
        <v>36</v>
      </c>
      <c r="S7" s="27">
        <f t="shared" si="0"/>
        <v>36</v>
      </c>
      <c r="T7" s="27">
        <f t="shared" si="0"/>
        <v>36</v>
      </c>
      <c r="U7" s="27">
        <f t="shared" si="0"/>
        <v>36</v>
      </c>
      <c r="V7" s="28" t="s">
        <v>44</v>
      </c>
      <c r="W7" s="28" t="s">
        <v>44</v>
      </c>
      <c r="X7" s="27">
        <f t="shared" ref="X7:AS7" si="1">X9+X11+X13+X14+X15+X16+X17+X18+X19+X12+X20+X21+X23+X25+X26+X29</f>
        <v>36</v>
      </c>
      <c r="Y7" s="27">
        <f t="shared" si="1"/>
        <v>36</v>
      </c>
      <c r="Z7" s="27">
        <f t="shared" si="1"/>
        <v>36</v>
      </c>
      <c r="AA7" s="27">
        <f t="shared" si="1"/>
        <v>36</v>
      </c>
      <c r="AB7" s="27">
        <f t="shared" si="1"/>
        <v>36</v>
      </c>
      <c r="AC7" s="27">
        <f t="shared" si="1"/>
        <v>36</v>
      </c>
      <c r="AD7" s="27">
        <f t="shared" si="1"/>
        <v>36</v>
      </c>
      <c r="AE7" s="27">
        <f t="shared" si="1"/>
        <v>36</v>
      </c>
      <c r="AF7" s="27">
        <f t="shared" si="1"/>
        <v>36</v>
      </c>
      <c r="AG7" s="27">
        <f t="shared" si="1"/>
        <v>36</v>
      </c>
      <c r="AH7" s="27">
        <f t="shared" si="1"/>
        <v>36</v>
      </c>
      <c r="AI7" s="27">
        <f t="shared" si="1"/>
        <v>36</v>
      </c>
      <c r="AJ7" s="27">
        <f t="shared" si="1"/>
        <v>36</v>
      </c>
      <c r="AK7" s="27">
        <f t="shared" si="1"/>
        <v>36</v>
      </c>
      <c r="AL7" s="27">
        <f t="shared" si="1"/>
        <v>36</v>
      </c>
      <c r="AM7" s="27">
        <f t="shared" si="1"/>
        <v>36</v>
      </c>
      <c r="AN7" s="27">
        <f t="shared" si="1"/>
        <v>36</v>
      </c>
      <c r="AO7" s="27">
        <f t="shared" si="1"/>
        <v>36</v>
      </c>
      <c r="AP7" s="27">
        <f t="shared" si="1"/>
        <v>36</v>
      </c>
      <c r="AQ7" s="27">
        <f t="shared" si="1"/>
        <v>36</v>
      </c>
      <c r="AR7" s="27">
        <f t="shared" si="1"/>
        <v>36</v>
      </c>
      <c r="AS7" s="27">
        <f t="shared" si="1"/>
        <v>36</v>
      </c>
      <c r="AT7" s="29"/>
      <c r="AU7" s="29"/>
      <c r="AV7" s="28" t="s">
        <v>44</v>
      </c>
      <c r="AW7" s="28" t="s">
        <v>44</v>
      </c>
      <c r="AX7" s="28" t="s">
        <v>44</v>
      </c>
      <c r="AY7" s="28" t="s">
        <v>44</v>
      </c>
      <c r="AZ7" s="28" t="s">
        <v>44</v>
      </c>
      <c r="BA7" s="28" t="s">
        <v>44</v>
      </c>
      <c r="BB7" s="28" t="s">
        <v>44</v>
      </c>
      <c r="BC7" s="28" t="s">
        <v>44</v>
      </c>
      <c r="BD7" s="28" t="s">
        <v>44</v>
      </c>
      <c r="BE7" s="27">
        <f t="shared" ref="BE7:BE27" si="2">SUM(E7:BD7)</f>
        <v>1404</v>
      </c>
    </row>
    <row r="8" spans="1:58" ht="49.5" customHeight="1" thickBot="1">
      <c r="A8" s="123"/>
      <c r="B8" s="24" t="s">
        <v>45</v>
      </c>
      <c r="C8" s="24" t="s">
        <v>46</v>
      </c>
      <c r="D8" s="30" t="s">
        <v>43</v>
      </c>
      <c r="E8" s="31">
        <f t="shared" ref="E8:U8" si="3">E9+E11+E13+E14+E15+E16+E17+E18+E19+E12+E20+E21</f>
        <v>22</v>
      </c>
      <c r="F8" s="31">
        <f t="shared" si="3"/>
        <v>24</v>
      </c>
      <c r="G8" s="31">
        <f t="shared" si="3"/>
        <v>22</v>
      </c>
      <c r="H8" s="31">
        <f t="shared" si="3"/>
        <v>24</v>
      </c>
      <c r="I8" s="31">
        <f t="shared" si="3"/>
        <v>22</v>
      </c>
      <c r="J8" s="31">
        <f t="shared" si="3"/>
        <v>24</v>
      </c>
      <c r="K8" s="31">
        <f t="shared" si="3"/>
        <v>22</v>
      </c>
      <c r="L8" s="31">
        <f t="shared" si="3"/>
        <v>24</v>
      </c>
      <c r="M8" s="31">
        <f t="shared" si="3"/>
        <v>22</v>
      </c>
      <c r="N8" s="31">
        <f t="shared" si="3"/>
        <v>24</v>
      </c>
      <c r="O8" s="31">
        <f t="shared" si="3"/>
        <v>22</v>
      </c>
      <c r="P8" s="31">
        <f t="shared" si="3"/>
        <v>24</v>
      </c>
      <c r="Q8" s="31">
        <f t="shared" si="3"/>
        <v>22</v>
      </c>
      <c r="R8" s="31">
        <f t="shared" si="3"/>
        <v>24</v>
      </c>
      <c r="S8" s="31">
        <f t="shared" si="3"/>
        <v>22</v>
      </c>
      <c r="T8" s="31">
        <f t="shared" si="3"/>
        <v>24</v>
      </c>
      <c r="U8" s="31">
        <f t="shared" si="3"/>
        <v>23</v>
      </c>
      <c r="V8" s="32" t="s">
        <v>44</v>
      </c>
      <c r="W8" s="32" t="s">
        <v>44</v>
      </c>
      <c r="X8" s="31">
        <f t="shared" ref="X8:AS8" si="4">X9+X11+X13+X14+X15+X16+X17+X18+X19+X12+X20+X21</f>
        <v>24</v>
      </c>
      <c r="Y8" s="31">
        <f t="shared" si="4"/>
        <v>22</v>
      </c>
      <c r="Z8" s="31">
        <f t="shared" si="4"/>
        <v>24</v>
      </c>
      <c r="AA8" s="31">
        <f t="shared" si="4"/>
        <v>22</v>
      </c>
      <c r="AB8" s="31">
        <f t="shared" si="4"/>
        <v>24</v>
      </c>
      <c r="AC8" s="31">
        <f t="shared" si="4"/>
        <v>22</v>
      </c>
      <c r="AD8" s="31">
        <f t="shared" si="4"/>
        <v>24</v>
      </c>
      <c r="AE8" s="31">
        <f t="shared" si="4"/>
        <v>22</v>
      </c>
      <c r="AF8" s="31">
        <f t="shared" si="4"/>
        <v>24</v>
      </c>
      <c r="AG8" s="31">
        <f t="shared" si="4"/>
        <v>22</v>
      </c>
      <c r="AH8" s="31">
        <f t="shared" si="4"/>
        <v>24</v>
      </c>
      <c r="AI8" s="31">
        <f t="shared" si="4"/>
        <v>22</v>
      </c>
      <c r="AJ8" s="31">
        <f t="shared" si="4"/>
        <v>24</v>
      </c>
      <c r="AK8" s="31">
        <f t="shared" si="4"/>
        <v>22</v>
      </c>
      <c r="AL8" s="31">
        <f t="shared" si="4"/>
        <v>24</v>
      </c>
      <c r="AM8" s="31">
        <f t="shared" si="4"/>
        <v>22</v>
      </c>
      <c r="AN8" s="31">
        <f t="shared" si="4"/>
        <v>31</v>
      </c>
      <c r="AO8" s="31">
        <f t="shared" si="4"/>
        <v>30</v>
      </c>
      <c r="AP8" s="31">
        <f t="shared" si="4"/>
        <v>29</v>
      </c>
      <c r="AQ8" s="31">
        <f t="shared" si="4"/>
        <v>30</v>
      </c>
      <c r="AR8" s="31">
        <f t="shared" si="4"/>
        <v>28</v>
      </c>
      <c r="AS8" s="31">
        <f t="shared" si="4"/>
        <v>32</v>
      </c>
      <c r="AT8" s="31"/>
      <c r="AU8" s="31"/>
      <c r="AV8" s="28" t="s">
        <v>44</v>
      </c>
      <c r="AW8" s="28" t="s">
        <v>44</v>
      </c>
      <c r="AX8" s="28" t="s">
        <v>44</v>
      </c>
      <c r="AY8" s="28" t="s">
        <v>44</v>
      </c>
      <c r="AZ8" s="28" t="s">
        <v>44</v>
      </c>
      <c r="BA8" s="28" t="s">
        <v>44</v>
      </c>
      <c r="BB8" s="28" t="s">
        <v>44</v>
      </c>
      <c r="BC8" s="28" t="s">
        <v>44</v>
      </c>
      <c r="BD8" s="28" t="s">
        <v>44</v>
      </c>
      <c r="BE8" s="33">
        <f t="shared" si="2"/>
        <v>939</v>
      </c>
    </row>
    <row r="9" spans="1:58" ht="20.25" customHeight="1" thickBot="1">
      <c r="A9" s="123"/>
      <c r="B9" s="125" t="s">
        <v>92</v>
      </c>
      <c r="C9" s="127" t="s">
        <v>47</v>
      </c>
      <c r="D9" s="34" t="s">
        <v>43</v>
      </c>
      <c r="E9" s="35">
        <v>2</v>
      </c>
      <c r="F9" s="35">
        <v>2</v>
      </c>
      <c r="G9" s="35">
        <v>2</v>
      </c>
      <c r="H9" s="35">
        <v>2</v>
      </c>
      <c r="I9" s="35">
        <v>2</v>
      </c>
      <c r="J9" s="35">
        <v>2</v>
      </c>
      <c r="K9" s="35">
        <v>2</v>
      </c>
      <c r="L9" s="35">
        <v>2</v>
      </c>
      <c r="M9" s="35">
        <v>2</v>
      </c>
      <c r="N9" s="35">
        <v>2</v>
      </c>
      <c r="O9" s="35">
        <v>2</v>
      </c>
      <c r="P9" s="35">
        <v>2</v>
      </c>
      <c r="Q9" s="35">
        <v>2</v>
      </c>
      <c r="R9" s="35">
        <v>2</v>
      </c>
      <c r="S9" s="35">
        <v>2</v>
      </c>
      <c r="T9" s="35">
        <v>2</v>
      </c>
      <c r="U9" s="35">
        <v>2</v>
      </c>
      <c r="V9" s="36" t="s">
        <v>44</v>
      </c>
      <c r="W9" s="36" t="s">
        <v>44</v>
      </c>
      <c r="X9" s="37">
        <v>2</v>
      </c>
      <c r="Y9" s="37">
        <v>2</v>
      </c>
      <c r="Z9" s="37">
        <v>2</v>
      </c>
      <c r="AA9" s="37">
        <v>2</v>
      </c>
      <c r="AB9" s="37">
        <v>2</v>
      </c>
      <c r="AC9" s="37">
        <v>2</v>
      </c>
      <c r="AD9" s="37">
        <v>2</v>
      </c>
      <c r="AE9" s="37">
        <v>2</v>
      </c>
      <c r="AF9" s="37">
        <v>2</v>
      </c>
      <c r="AG9" s="37">
        <v>2</v>
      </c>
      <c r="AH9" s="37">
        <v>2</v>
      </c>
      <c r="AI9" s="37">
        <v>2</v>
      </c>
      <c r="AJ9" s="37">
        <v>2</v>
      </c>
      <c r="AK9" s="37">
        <v>2</v>
      </c>
      <c r="AL9" s="37">
        <v>2</v>
      </c>
      <c r="AM9" s="37">
        <v>2</v>
      </c>
      <c r="AN9" s="37">
        <v>2</v>
      </c>
      <c r="AO9" s="37">
        <v>2</v>
      </c>
      <c r="AP9" s="37">
        <v>2</v>
      </c>
      <c r="AQ9" s="37">
        <v>2</v>
      </c>
      <c r="AR9" s="38">
        <v>2</v>
      </c>
      <c r="AS9" s="38">
        <v>2</v>
      </c>
      <c r="AT9" s="39"/>
      <c r="AU9" s="39"/>
      <c r="AV9" s="40" t="s">
        <v>44</v>
      </c>
      <c r="AW9" s="40" t="s">
        <v>44</v>
      </c>
      <c r="AX9" s="40" t="s">
        <v>44</v>
      </c>
      <c r="AY9" s="40" t="s">
        <v>44</v>
      </c>
      <c r="AZ9" s="40" t="s">
        <v>44</v>
      </c>
      <c r="BA9" s="40" t="s">
        <v>44</v>
      </c>
      <c r="BB9" s="40" t="s">
        <v>44</v>
      </c>
      <c r="BC9" s="40" t="s">
        <v>44</v>
      </c>
      <c r="BD9" s="40" t="s">
        <v>44</v>
      </c>
      <c r="BE9" s="38">
        <f t="shared" si="2"/>
        <v>78</v>
      </c>
    </row>
    <row r="10" spans="1:58" ht="20.25" customHeight="1" thickBot="1">
      <c r="A10" s="123"/>
      <c r="B10" s="126"/>
      <c r="C10" s="128"/>
      <c r="D10" s="34" t="s">
        <v>48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8"/>
      <c r="AS10" s="38"/>
      <c r="AT10" s="39">
        <v>20</v>
      </c>
      <c r="AU10" s="39"/>
      <c r="AV10" s="40"/>
      <c r="AW10" s="40"/>
      <c r="AX10" s="40"/>
      <c r="AY10" s="40"/>
      <c r="AZ10" s="40"/>
      <c r="BA10" s="40"/>
      <c r="BB10" s="40"/>
      <c r="BC10" s="40"/>
      <c r="BD10" s="40"/>
      <c r="BE10" s="38">
        <f t="shared" si="2"/>
        <v>20</v>
      </c>
    </row>
    <row r="11" spans="1:58" ht="20.25" customHeight="1" thickBot="1">
      <c r="A11" s="123"/>
      <c r="B11" s="41" t="s">
        <v>49</v>
      </c>
      <c r="C11" s="42" t="s">
        <v>50</v>
      </c>
      <c r="D11" s="34" t="s">
        <v>43</v>
      </c>
      <c r="E11" s="37">
        <v>4</v>
      </c>
      <c r="F11" s="37">
        <v>2</v>
      </c>
      <c r="G11" s="37">
        <v>4</v>
      </c>
      <c r="H11" s="37">
        <v>2</v>
      </c>
      <c r="I11" s="37">
        <v>4</v>
      </c>
      <c r="J11" s="37">
        <v>2</v>
      </c>
      <c r="K11" s="43">
        <v>4</v>
      </c>
      <c r="L11" s="43">
        <v>2</v>
      </c>
      <c r="M11" s="43">
        <v>4</v>
      </c>
      <c r="N11" s="43">
        <v>2</v>
      </c>
      <c r="O11" s="43">
        <v>4</v>
      </c>
      <c r="P11" s="43">
        <v>2</v>
      </c>
      <c r="Q11" s="43">
        <v>4</v>
      </c>
      <c r="R11" s="37">
        <v>2</v>
      </c>
      <c r="S11" s="37">
        <v>4</v>
      </c>
      <c r="T11" s="37">
        <v>2</v>
      </c>
      <c r="U11" s="37">
        <v>3</v>
      </c>
      <c r="V11" s="36" t="s">
        <v>44</v>
      </c>
      <c r="W11" s="36" t="s">
        <v>44</v>
      </c>
      <c r="X11" s="37">
        <v>2</v>
      </c>
      <c r="Y11" s="37">
        <v>4</v>
      </c>
      <c r="Z11" s="37">
        <v>2</v>
      </c>
      <c r="AA11" s="37">
        <v>4</v>
      </c>
      <c r="AB11" s="37">
        <v>2</v>
      </c>
      <c r="AC11" s="37">
        <v>4</v>
      </c>
      <c r="AD11" s="37">
        <v>2</v>
      </c>
      <c r="AE11" s="37">
        <v>4</v>
      </c>
      <c r="AF11" s="37">
        <v>2</v>
      </c>
      <c r="AG11" s="37">
        <v>4</v>
      </c>
      <c r="AH11" s="37">
        <v>2</v>
      </c>
      <c r="AI11" s="37">
        <v>4</v>
      </c>
      <c r="AJ11" s="37">
        <v>2</v>
      </c>
      <c r="AK11" s="37">
        <v>4</v>
      </c>
      <c r="AL11" s="37">
        <v>2</v>
      </c>
      <c r="AM11" s="37">
        <v>4</v>
      </c>
      <c r="AN11" s="37">
        <v>2</v>
      </c>
      <c r="AO11" s="37">
        <v>4</v>
      </c>
      <c r="AP11" s="38">
        <v>2</v>
      </c>
      <c r="AQ11" s="38">
        <v>4</v>
      </c>
      <c r="AR11" s="38">
        <v>2</v>
      </c>
      <c r="AS11" s="38">
        <v>4</v>
      </c>
      <c r="AT11" s="39"/>
      <c r="AU11" s="39"/>
      <c r="AV11" s="40" t="s">
        <v>44</v>
      </c>
      <c r="AW11" s="40" t="s">
        <v>44</v>
      </c>
      <c r="AX11" s="40" t="s">
        <v>44</v>
      </c>
      <c r="AY11" s="40" t="s">
        <v>44</v>
      </c>
      <c r="AZ11" s="40" t="s">
        <v>44</v>
      </c>
      <c r="BA11" s="40" t="s">
        <v>44</v>
      </c>
      <c r="BB11" s="40" t="s">
        <v>44</v>
      </c>
      <c r="BC11" s="40" t="s">
        <v>44</v>
      </c>
      <c r="BD11" s="40" t="s">
        <v>44</v>
      </c>
      <c r="BE11" s="33">
        <f t="shared" si="2"/>
        <v>117</v>
      </c>
    </row>
    <row r="12" spans="1:58" ht="20.25" customHeight="1" thickBot="1">
      <c r="A12" s="123"/>
      <c r="B12" s="41" t="s">
        <v>51</v>
      </c>
      <c r="C12" s="44" t="s">
        <v>52</v>
      </c>
      <c r="D12" s="34" t="s">
        <v>43</v>
      </c>
      <c r="E12" s="35"/>
      <c r="F12" s="35"/>
      <c r="G12" s="35"/>
      <c r="H12" s="35"/>
      <c r="I12" s="35"/>
      <c r="J12" s="35"/>
      <c r="K12" s="3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36" t="s">
        <v>44</v>
      </c>
      <c r="W12" s="36" t="s">
        <v>44</v>
      </c>
      <c r="X12" s="46"/>
      <c r="Y12" s="46">
        <v>2</v>
      </c>
      <c r="Z12" s="46"/>
      <c r="AA12" s="46">
        <v>2</v>
      </c>
      <c r="AB12" s="46"/>
      <c r="AC12" s="46">
        <v>2</v>
      </c>
      <c r="AD12" s="46"/>
      <c r="AE12" s="46">
        <v>2</v>
      </c>
      <c r="AF12" s="46"/>
      <c r="AG12" s="46">
        <v>2</v>
      </c>
      <c r="AH12" s="46"/>
      <c r="AI12" s="46">
        <v>2</v>
      </c>
      <c r="AJ12" s="46"/>
      <c r="AK12" s="46">
        <v>2</v>
      </c>
      <c r="AL12" s="46"/>
      <c r="AM12" s="46">
        <v>2</v>
      </c>
      <c r="AN12" s="46">
        <v>4</v>
      </c>
      <c r="AO12" s="46">
        <v>2</v>
      </c>
      <c r="AP12" s="46">
        <v>4</v>
      </c>
      <c r="AQ12" s="46">
        <v>2</v>
      </c>
      <c r="AR12" s="46">
        <v>4</v>
      </c>
      <c r="AS12" s="46">
        <v>3</v>
      </c>
      <c r="AT12" s="39"/>
      <c r="AU12" s="39"/>
      <c r="AV12" s="40" t="s">
        <v>44</v>
      </c>
      <c r="AW12" s="40" t="s">
        <v>44</v>
      </c>
      <c r="AX12" s="40" t="s">
        <v>44</v>
      </c>
      <c r="AY12" s="40" t="s">
        <v>44</v>
      </c>
      <c r="AZ12" s="40" t="s">
        <v>44</v>
      </c>
      <c r="BA12" s="40" t="s">
        <v>44</v>
      </c>
      <c r="BB12" s="40" t="s">
        <v>44</v>
      </c>
      <c r="BC12" s="40" t="s">
        <v>44</v>
      </c>
      <c r="BD12" s="40" t="s">
        <v>44</v>
      </c>
      <c r="BE12" s="47">
        <f>SUM(E12:BD12)</f>
        <v>35</v>
      </c>
    </row>
    <row r="13" spans="1:58" ht="20.25" customHeight="1" thickBot="1">
      <c r="A13" s="123"/>
      <c r="B13" s="41" t="s">
        <v>53</v>
      </c>
      <c r="C13" s="44" t="s">
        <v>54</v>
      </c>
      <c r="D13" s="34" t="s">
        <v>43</v>
      </c>
      <c r="E13" s="37">
        <v>2</v>
      </c>
      <c r="F13" s="37">
        <v>4</v>
      </c>
      <c r="G13" s="37">
        <v>2</v>
      </c>
      <c r="H13" s="37">
        <v>4</v>
      </c>
      <c r="I13" s="37">
        <v>2</v>
      </c>
      <c r="J13" s="37">
        <v>4</v>
      </c>
      <c r="K13" s="43">
        <v>2</v>
      </c>
      <c r="L13" s="43">
        <v>4</v>
      </c>
      <c r="M13" s="43">
        <v>2</v>
      </c>
      <c r="N13" s="43">
        <v>4</v>
      </c>
      <c r="O13" s="43">
        <v>2</v>
      </c>
      <c r="P13" s="43">
        <v>4</v>
      </c>
      <c r="Q13" s="43">
        <v>2</v>
      </c>
      <c r="R13" s="37">
        <v>4</v>
      </c>
      <c r="S13" s="37">
        <v>2</v>
      </c>
      <c r="T13" s="37">
        <v>4</v>
      </c>
      <c r="U13" s="37">
        <v>3</v>
      </c>
      <c r="V13" s="36" t="s">
        <v>44</v>
      </c>
      <c r="W13" s="36" t="s">
        <v>44</v>
      </c>
      <c r="X13" s="37">
        <v>4</v>
      </c>
      <c r="Y13" s="37">
        <v>2</v>
      </c>
      <c r="Z13" s="37">
        <v>4</v>
      </c>
      <c r="AA13" s="37">
        <v>2</v>
      </c>
      <c r="AB13" s="37">
        <v>4</v>
      </c>
      <c r="AC13" s="37">
        <v>2</v>
      </c>
      <c r="AD13" s="37">
        <v>4</v>
      </c>
      <c r="AE13" s="37">
        <v>2</v>
      </c>
      <c r="AF13" s="37">
        <v>4</v>
      </c>
      <c r="AG13" s="37">
        <v>2</v>
      </c>
      <c r="AH13" s="37">
        <v>4</v>
      </c>
      <c r="AI13" s="37">
        <v>2</v>
      </c>
      <c r="AJ13" s="37">
        <v>4</v>
      </c>
      <c r="AK13" s="37">
        <v>2</v>
      </c>
      <c r="AL13" s="37">
        <v>4</v>
      </c>
      <c r="AM13" s="37">
        <v>2</v>
      </c>
      <c r="AN13" s="37">
        <v>4</v>
      </c>
      <c r="AO13" s="37">
        <v>2</v>
      </c>
      <c r="AP13" s="37">
        <v>4</v>
      </c>
      <c r="AQ13" s="37">
        <v>2</v>
      </c>
      <c r="AR13" s="38">
        <v>4</v>
      </c>
      <c r="AS13" s="38">
        <v>2</v>
      </c>
      <c r="AT13" s="39"/>
      <c r="AU13" s="39"/>
      <c r="AV13" s="40" t="s">
        <v>44</v>
      </c>
      <c r="AW13" s="40" t="s">
        <v>44</v>
      </c>
      <c r="AX13" s="40" t="s">
        <v>44</v>
      </c>
      <c r="AY13" s="40" t="s">
        <v>44</v>
      </c>
      <c r="AZ13" s="40" t="s">
        <v>44</v>
      </c>
      <c r="BA13" s="40" t="s">
        <v>44</v>
      </c>
      <c r="BB13" s="40" t="s">
        <v>44</v>
      </c>
      <c r="BC13" s="40" t="s">
        <v>44</v>
      </c>
      <c r="BD13" s="40" t="s">
        <v>44</v>
      </c>
      <c r="BE13" s="38">
        <f t="shared" si="2"/>
        <v>117</v>
      </c>
    </row>
    <row r="14" spans="1:58" ht="20.25" customHeight="1" thickBot="1">
      <c r="A14" s="123"/>
      <c r="B14" s="41" t="s">
        <v>55</v>
      </c>
      <c r="C14" s="44" t="s">
        <v>56</v>
      </c>
      <c r="D14" s="34" t="s">
        <v>43</v>
      </c>
      <c r="E14" s="37">
        <v>2</v>
      </c>
      <c r="F14" s="37">
        <v>4</v>
      </c>
      <c r="G14" s="37">
        <v>2</v>
      </c>
      <c r="H14" s="37">
        <v>4</v>
      </c>
      <c r="I14" s="37">
        <v>2</v>
      </c>
      <c r="J14" s="37">
        <v>4</v>
      </c>
      <c r="K14" s="43">
        <v>2</v>
      </c>
      <c r="L14" s="43">
        <v>4</v>
      </c>
      <c r="M14" s="43">
        <v>2</v>
      </c>
      <c r="N14" s="43">
        <v>4</v>
      </c>
      <c r="O14" s="43">
        <v>2</v>
      </c>
      <c r="P14" s="43">
        <v>4</v>
      </c>
      <c r="Q14" s="43">
        <v>2</v>
      </c>
      <c r="R14" s="43">
        <v>4</v>
      </c>
      <c r="S14" s="43">
        <v>2</v>
      </c>
      <c r="T14" s="43">
        <v>4</v>
      </c>
      <c r="U14" s="43">
        <v>3</v>
      </c>
      <c r="V14" s="36" t="s">
        <v>44</v>
      </c>
      <c r="W14" s="36" t="s">
        <v>44</v>
      </c>
      <c r="X14" s="37">
        <v>4</v>
      </c>
      <c r="Y14" s="37">
        <v>2</v>
      </c>
      <c r="Z14" s="37">
        <v>4</v>
      </c>
      <c r="AA14" s="37">
        <v>2</v>
      </c>
      <c r="AB14" s="37">
        <v>4</v>
      </c>
      <c r="AC14" s="37">
        <v>2</v>
      </c>
      <c r="AD14" s="37">
        <v>4</v>
      </c>
      <c r="AE14" s="37">
        <v>2</v>
      </c>
      <c r="AF14" s="37">
        <v>4</v>
      </c>
      <c r="AG14" s="37">
        <v>2</v>
      </c>
      <c r="AH14" s="37">
        <v>4</v>
      </c>
      <c r="AI14" s="37">
        <v>2</v>
      </c>
      <c r="AJ14" s="37">
        <v>4</v>
      </c>
      <c r="AK14" s="37">
        <v>2</v>
      </c>
      <c r="AL14" s="37">
        <v>4</v>
      </c>
      <c r="AM14" s="37">
        <v>2</v>
      </c>
      <c r="AN14" s="37">
        <v>4</v>
      </c>
      <c r="AO14" s="37">
        <v>2</v>
      </c>
      <c r="AP14" s="37">
        <v>4</v>
      </c>
      <c r="AQ14" s="37">
        <v>2</v>
      </c>
      <c r="AR14" s="37">
        <v>4</v>
      </c>
      <c r="AS14" s="37">
        <v>2</v>
      </c>
      <c r="AT14" s="39"/>
      <c r="AU14" s="39"/>
      <c r="AV14" s="40" t="s">
        <v>44</v>
      </c>
      <c r="AW14" s="40" t="s">
        <v>44</v>
      </c>
      <c r="AX14" s="40" t="s">
        <v>44</v>
      </c>
      <c r="AY14" s="40" t="s">
        <v>44</v>
      </c>
      <c r="AZ14" s="40" t="s">
        <v>44</v>
      </c>
      <c r="BA14" s="40" t="s">
        <v>44</v>
      </c>
      <c r="BB14" s="40" t="s">
        <v>44</v>
      </c>
      <c r="BC14" s="40" t="s">
        <v>44</v>
      </c>
      <c r="BD14" s="40" t="s">
        <v>44</v>
      </c>
      <c r="BE14" s="47">
        <f t="shared" si="2"/>
        <v>117</v>
      </c>
    </row>
    <row r="15" spans="1:58" s="50" customFormat="1" ht="20.25" customHeight="1" thickBot="1">
      <c r="A15" s="123"/>
      <c r="B15" s="41" t="s">
        <v>57</v>
      </c>
      <c r="C15" s="44" t="s">
        <v>58</v>
      </c>
      <c r="D15" s="48" t="s">
        <v>43</v>
      </c>
      <c r="E15" s="37">
        <v>4</v>
      </c>
      <c r="F15" s="37">
        <v>2</v>
      </c>
      <c r="G15" s="37">
        <v>4</v>
      </c>
      <c r="H15" s="37">
        <v>2</v>
      </c>
      <c r="I15" s="37">
        <v>4</v>
      </c>
      <c r="J15" s="37">
        <v>2</v>
      </c>
      <c r="K15" s="43">
        <v>4</v>
      </c>
      <c r="L15" s="43">
        <v>2</v>
      </c>
      <c r="M15" s="43">
        <v>4</v>
      </c>
      <c r="N15" s="43">
        <v>2</v>
      </c>
      <c r="O15" s="43">
        <v>4</v>
      </c>
      <c r="P15" s="43">
        <v>2</v>
      </c>
      <c r="Q15" s="43">
        <v>4</v>
      </c>
      <c r="R15" s="43">
        <v>2</v>
      </c>
      <c r="S15" s="43">
        <v>4</v>
      </c>
      <c r="T15" s="43">
        <v>2</v>
      </c>
      <c r="U15" s="43">
        <v>3</v>
      </c>
      <c r="V15" s="36" t="s">
        <v>44</v>
      </c>
      <c r="W15" s="36" t="s">
        <v>44</v>
      </c>
      <c r="X15" s="37">
        <v>2</v>
      </c>
      <c r="Y15" s="37">
        <v>4</v>
      </c>
      <c r="Z15" s="37">
        <v>2</v>
      </c>
      <c r="AA15" s="37">
        <v>4</v>
      </c>
      <c r="AB15" s="37">
        <v>2</v>
      </c>
      <c r="AC15" s="37">
        <v>4</v>
      </c>
      <c r="AD15" s="37">
        <v>2</v>
      </c>
      <c r="AE15" s="37">
        <v>4</v>
      </c>
      <c r="AF15" s="37">
        <v>2</v>
      </c>
      <c r="AG15" s="37">
        <v>4</v>
      </c>
      <c r="AH15" s="37">
        <v>2</v>
      </c>
      <c r="AI15" s="37">
        <v>4</v>
      </c>
      <c r="AJ15" s="37">
        <v>2</v>
      </c>
      <c r="AK15" s="37">
        <v>4</v>
      </c>
      <c r="AL15" s="37">
        <v>2</v>
      </c>
      <c r="AM15" s="37">
        <v>4</v>
      </c>
      <c r="AN15" s="37">
        <v>2</v>
      </c>
      <c r="AO15" s="37">
        <v>4</v>
      </c>
      <c r="AP15" s="37">
        <v>2</v>
      </c>
      <c r="AQ15" s="37">
        <v>4</v>
      </c>
      <c r="AR15" s="37">
        <v>2</v>
      </c>
      <c r="AS15" s="37">
        <v>4</v>
      </c>
      <c r="AT15" s="39"/>
      <c r="AU15" s="39"/>
      <c r="AV15" s="40" t="s">
        <v>44</v>
      </c>
      <c r="AW15" s="40" t="s">
        <v>44</v>
      </c>
      <c r="AX15" s="40" t="s">
        <v>44</v>
      </c>
      <c r="AY15" s="40" t="s">
        <v>44</v>
      </c>
      <c r="AZ15" s="40" t="s">
        <v>44</v>
      </c>
      <c r="BA15" s="40" t="s">
        <v>44</v>
      </c>
      <c r="BB15" s="40" t="s">
        <v>44</v>
      </c>
      <c r="BC15" s="40" t="s">
        <v>44</v>
      </c>
      <c r="BD15" s="40" t="s">
        <v>44</v>
      </c>
      <c r="BE15" s="47">
        <f t="shared" si="2"/>
        <v>117</v>
      </c>
      <c r="BF15" s="49"/>
    </row>
    <row r="16" spans="1:58" s="50" customFormat="1" ht="33.75" customHeight="1" thickBot="1">
      <c r="A16" s="123"/>
      <c r="B16" s="41" t="s">
        <v>59</v>
      </c>
      <c r="C16" s="42" t="s">
        <v>60</v>
      </c>
      <c r="D16" s="48" t="s">
        <v>43</v>
      </c>
      <c r="E16" s="37">
        <v>2</v>
      </c>
      <c r="F16" s="37">
        <v>2</v>
      </c>
      <c r="G16" s="37">
        <v>2</v>
      </c>
      <c r="H16" s="37">
        <v>2</v>
      </c>
      <c r="I16" s="37">
        <v>2</v>
      </c>
      <c r="J16" s="37">
        <v>2</v>
      </c>
      <c r="K16" s="37">
        <v>2</v>
      </c>
      <c r="L16" s="43">
        <v>2</v>
      </c>
      <c r="M16" s="43">
        <v>2</v>
      </c>
      <c r="N16" s="43">
        <v>2</v>
      </c>
      <c r="O16" s="43">
        <v>2</v>
      </c>
      <c r="P16" s="43">
        <v>2</v>
      </c>
      <c r="Q16" s="43">
        <v>2</v>
      </c>
      <c r="R16" s="43">
        <v>2</v>
      </c>
      <c r="S16" s="43">
        <v>2</v>
      </c>
      <c r="T16" s="43">
        <v>2</v>
      </c>
      <c r="U16" s="45">
        <v>2</v>
      </c>
      <c r="V16" s="36" t="s">
        <v>44</v>
      </c>
      <c r="W16" s="36" t="s">
        <v>44</v>
      </c>
      <c r="X16" s="37">
        <v>2</v>
      </c>
      <c r="Y16" s="37"/>
      <c r="Z16" s="37">
        <v>2</v>
      </c>
      <c r="AA16" s="37"/>
      <c r="AB16" s="37">
        <v>2</v>
      </c>
      <c r="AC16" s="37"/>
      <c r="AD16" s="37">
        <v>2</v>
      </c>
      <c r="AE16" s="37"/>
      <c r="AF16" s="37">
        <v>2</v>
      </c>
      <c r="AG16" s="37"/>
      <c r="AH16" s="37">
        <v>2</v>
      </c>
      <c r="AI16" s="37"/>
      <c r="AJ16" s="37">
        <v>2</v>
      </c>
      <c r="AK16" s="37"/>
      <c r="AL16" s="37">
        <v>2</v>
      </c>
      <c r="AM16" s="37"/>
      <c r="AN16" s="37">
        <v>2</v>
      </c>
      <c r="AO16" s="37">
        <v>4</v>
      </c>
      <c r="AP16" s="37">
        <v>2</v>
      </c>
      <c r="AQ16" s="37">
        <v>4</v>
      </c>
      <c r="AR16" s="37">
        <v>2</v>
      </c>
      <c r="AS16" s="37">
        <v>6</v>
      </c>
      <c r="AT16" s="51"/>
      <c r="AU16" s="39"/>
      <c r="AV16" s="40" t="s">
        <v>44</v>
      </c>
      <c r="AW16" s="40" t="s">
        <v>44</v>
      </c>
      <c r="AX16" s="40" t="s">
        <v>44</v>
      </c>
      <c r="AY16" s="40" t="s">
        <v>44</v>
      </c>
      <c r="AZ16" s="40" t="s">
        <v>44</v>
      </c>
      <c r="BA16" s="40" t="s">
        <v>44</v>
      </c>
      <c r="BB16" s="40" t="s">
        <v>44</v>
      </c>
      <c r="BC16" s="40" t="s">
        <v>44</v>
      </c>
      <c r="BD16" s="40" t="s">
        <v>44</v>
      </c>
      <c r="BE16" s="47">
        <f t="shared" si="2"/>
        <v>70</v>
      </c>
      <c r="BF16" s="49"/>
    </row>
    <row r="17" spans="1:101" ht="20.25" customHeight="1" thickBot="1">
      <c r="A17" s="123"/>
      <c r="B17" s="41" t="s">
        <v>61</v>
      </c>
      <c r="C17" s="44" t="s">
        <v>62</v>
      </c>
      <c r="D17" s="34" t="s">
        <v>43</v>
      </c>
      <c r="E17" s="37">
        <v>2</v>
      </c>
      <c r="F17" s="37">
        <v>2</v>
      </c>
      <c r="G17" s="37">
        <v>2</v>
      </c>
      <c r="H17" s="37">
        <v>2</v>
      </c>
      <c r="I17" s="37">
        <v>2</v>
      </c>
      <c r="J17" s="37">
        <v>2</v>
      </c>
      <c r="K17" s="37">
        <v>2</v>
      </c>
      <c r="L17" s="43">
        <v>2</v>
      </c>
      <c r="M17" s="43">
        <v>2</v>
      </c>
      <c r="N17" s="43">
        <v>2</v>
      </c>
      <c r="O17" s="43">
        <v>2</v>
      </c>
      <c r="P17" s="43">
        <v>2</v>
      </c>
      <c r="Q17" s="43">
        <v>2</v>
      </c>
      <c r="R17" s="43">
        <v>2</v>
      </c>
      <c r="S17" s="43">
        <v>2</v>
      </c>
      <c r="T17" s="43">
        <v>2</v>
      </c>
      <c r="U17" s="45">
        <v>2</v>
      </c>
      <c r="V17" s="36" t="s">
        <v>44</v>
      </c>
      <c r="W17" s="36" t="s">
        <v>44</v>
      </c>
      <c r="X17" s="37">
        <v>2</v>
      </c>
      <c r="Y17" s="37">
        <v>2</v>
      </c>
      <c r="Z17" s="37">
        <v>2</v>
      </c>
      <c r="AA17" s="37">
        <v>2</v>
      </c>
      <c r="AB17" s="37">
        <v>2</v>
      </c>
      <c r="AC17" s="37">
        <v>2</v>
      </c>
      <c r="AD17" s="37">
        <v>2</v>
      </c>
      <c r="AE17" s="37">
        <v>2</v>
      </c>
      <c r="AF17" s="37">
        <v>2</v>
      </c>
      <c r="AG17" s="37">
        <v>2</v>
      </c>
      <c r="AH17" s="37">
        <v>2</v>
      </c>
      <c r="AI17" s="37">
        <v>2</v>
      </c>
      <c r="AJ17" s="37">
        <v>2</v>
      </c>
      <c r="AK17" s="37">
        <v>2</v>
      </c>
      <c r="AL17" s="37">
        <v>2</v>
      </c>
      <c r="AM17" s="37">
        <v>2</v>
      </c>
      <c r="AN17" s="37">
        <v>2</v>
      </c>
      <c r="AO17" s="37">
        <v>2</v>
      </c>
      <c r="AP17" s="37">
        <v>2</v>
      </c>
      <c r="AQ17" s="37">
        <v>2</v>
      </c>
      <c r="AR17" s="37">
        <v>2</v>
      </c>
      <c r="AS17" s="37">
        <v>2</v>
      </c>
      <c r="AT17" s="51"/>
      <c r="AU17" s="39"/>
      <c r="AV17" s="40" t="s">
        <v>44</v>
      </c>
      <c r="AW17" s="40" t="s">
        <v>44</v>
      </c>
      <c r="AX17" s="40" t="s">
        <v>44</v>
      </c>
      <c r="AY17" s="40" t="s">
        <v>44</v>
      </c>
      <c r="AZ17" s="40" t="s">
        <v>44</v>
      </c>
      <c r="BA17" s="40" t="s">
        <v>44</v>
      </c>
      <c r="BB17" s="40" t="s">
        <v>44</v>
      </c>
      <c r="BC17" s="40" t="s">
        <v>44</v>
      </c>
      <c r="BD17" s="40" t="s">
        <v>44</v>
      </c>
      <c r="BE17" s="47">
        <f t="shared" si="2"/>
        <v>78</v>
      </c>
      <c r="BF17" s="49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</row>
    <row r="18" spans="1:101" ht="35.25" customHeight="1" thickBot="1">
      <c r="A18" s="123"/>
      <c r="B18" s="41" t="s">
        <v>63</v>
      </c>
      <c r="C18" s="42" t="s">
        <v>64</v>
      </c>
      <c r="D18" s="34" t="s">
        <v>43</v>
      </c>
      <c r="E18" s="37">
        <v>2</v>
      </c>
      <c r="F18" s="37">
        <v>4</v>
      </c>
      <c r="G18" s="37">
        <v>2</v>
      </c>
      <c r="H18" s="37">
        <v>4</v>
      </c>
      <c r="I18" s="37">
        <v>2</v>
      </c>
      <c r="J18" s="37">
        <v>4</v>
      </c>
      <c r="K18" s="43">
        <v>2</v>
      </c>
      <c r="L18" s="43">
        <v>4</v>
      </c>
      <c r="M18" s="43">
        <v>2</v>
      </c>
      <c r="N18" s="43">
        <v>4</v>
      </c>
      <c r="O18" s="43">
        <v>2</v>
      </c>
      <c r="P18" s="43">
        <v>4</v>
      </c>
      <c r="Q18" s="43">
        <v>2</v>
      </c>
      <c r="R18" s="37">
        <v>4</v>
      </c>
      <c r="S18" s="37">
        <v>2</v>
      </c>
      <c r="T18" s="37">
        <v>4</v>
      </c>
      <c r="U18" s="37">
        <v>3</v>
      </c>
      <c r="V18" s="36" t="s">
        <v>44</v>
      </c>
      <c r="W18" s="36" t="s">
        <v>44</v>
      </c>
      <c r="X18" s="37">
        <v>4</v>
      </c>
      <c r="Y18" s="37">
        <v>2</v>
      </c>
      <c r="Z18" s="37">
        <v>4</v>
      </c>
      <c r="AA18" s="37">
        <v>2</v>
      </c>
      <c r="AB18" s="37">
        <v>4</v>
      </c>
      <c r="AC18" s="37">
        <v>2</v>
      </c>
      <c r="AD18" s="37">
        <v>4</v>
      </c>
      <c r="AE18" s="37">
        <v>2</v>
      </c>
      <c r="AF18" s="37">
        <v>4</v>
      </c>
      <c r="AG18" s="37">
        <v>2</v>
      </c>
      <c r="AH18" s="37">
        <v>4</v>
      </c>
      <c r="AI18" s="37">
        <v>2</v>
      </c>
      <c r="AJ18" s="37">
        <v>4</v>
      </c>
      <c r="AK18" s="37">
        <v>2</v>
      </c>
      <c r="AL18" s="37">
        <v>4</v>
      </c>
      <c r="AM18" s="37">
        <v>2</v>
      </c>
      <c r="AN18" s="37">
        <v>4</v>
      </c>
      <c r="AO18" s="37">
        <v>2</v>
      </c>
      <c r="AP18" s="37">
        <v>3</v>
      </c>
      <c r="AQ18" s="37"/>
      <c r="AR18" s="38"/>
      <c r="AS18" s="38"/>
      <c r="AT18" s="39"/>
      <c r="AU18" s="39"/>
      <c r="AV18" s="40" t="s">
        <v>44</v>
      </c>
      <c r="AW18" s="40" t="s">
        <v>44</v>
      </c>
      <c r="AX18" s="40" t="s">
        <v>44</v>
      </c>
      <c r="AY18" s="40" t="s">
        <v>44</v>
      </c>
      <c r="AZ18" s="40" t="s">
        <v>44</v>
      </c>
      <c r="BA18" s="40" t="s">
        <v>44</v>
      </c>
      <c r="BB18" s="40" t="s">
        <v>44</v>
      </c>
      <c r="BC18" s="40" t="s">
        <v>44</v>
      </c>
      <c r="BD18" s="40" t="s">
        <v>44</v>
      </c>
      <c r="BE18" s="52">
        <f t="shared" si="2"/>
        <v>108</v>
      </c>
    </row>
    <row r="19" spans="1:101" ht="20.25" customHeight="1" thickBot="1">
      <c r="A19" s="123"/>
      <c r="B19" s="41" t="s">
        <v>65</v>
      </c>
      <c r="C19" s="44" t="s">
        <v>66</v>
      </c>
      <c r="D19" s="34" t="s">
        <v>43</v>
      </c>
      <c r="E19" s="43">
        <v>2</v>
      </c>
      <c r="F19" s="43">
        <v>2</v>
      </c>
      <c r="G19" s="43">
        <v>2</v>
      </c>
      <c r="H19" s="43">
        <v>2</v>
      </c>
      <c r="I19" s="43">
        <v>2</v>
      </c>
      <c r="J19" s="43">
        <v>2</v>
      </c>
      <c r="K19" s="43">
        <v>2</v>
      </c>
      <c r="L19" s="43">
        <v>2</v>
      </c>
      <c r="M19" s="43">
        <v>2</v>
      </c>
      <c r="N19" s="43">
        <v>2</v>
      </c>
      <c r="O19" s="43">
        <v>2</v>
      </c>
      <c r="P19" s="43">
        <v>2</v>
      </c>
      <c r="Q19" s="43">
        <v>2</v>
      </c>
      <c r="R19" s="43">
        <v>2</v>
      </c>
      <c r="S19" s="43">
        <v>2</v>
      </c>
      <c r="T19" s="43">
        <v>2</v>
      </c>
      <c r="U19" s="43">
        <v>2</v>
      </c>
      <c r="V19" s="36" t="s">
        <v>44</v>
      </c>
      <c r="W19" s="36" t="s">
        <v>44</v>
      </c>
      <c r="X19" s="38">
        <v>2</v>
      </c>
      <c r="Y19" s="38"/>
      <c r="Z19" s="38">
        <v>2</v>
      </c>
      <c r="AA19" s="38"/>
      <c r="AB19" s="38">
        <v>2</v>
      </c>
      <c r="AC19" s="38"/>
      <c r="AD19" s="38">
        <v>2</v>
      </c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9"/>
      <c r="AU19" s="39"/>
      <c r="AV19" s="40" t="s">
        <v>44</v>
      </c>
      <c r="AW19" s="40" t="s">
        <v>44</v>
      </c>
      <c r="AX19" s="40" t="s">
        <v>44</v>
      </c>
      <c r="AY19" s="40" t="s">
        <v>44</v>
      </c>
      <c r="AZ19" s="40" t="s">
        <v>44</v>
      </c>
      <c r="BA19" s="40" t="s">
        <v>44</v>
      </c>
      <c r="BB19" s="40" t="s">
        <v>44</v>
      </c>
      <c r="BC19" s="40" t="s">
        <v>44</v>
      </c>
      <c r="BD19" s="40" t="s">
        <v>44</v>
      </c>
      <c r="BE19" s="38">
        <f t="shared" si="2"/>
        <v>42</v>
      </c>
    </row>
    <row r="20" spans="1:101" ht="20.25" customHeight="1" thickBot="1">
      <c r="A20" s="123"/>
      <c r="B20" s="41"/>
      <c r="C20" s="42" t="s">
        <v>67</v>
      </c>
      <c r="D20" s="34" t="s">
        <v>43</v>
      </c>
      <c r="E20" s="35"/>
      <c r="F20" s="35"/>
      <c r="G20" s="35"/>
      <c r="H20" s="35"/>
      <c r="I20" s="35"/>
      <c r="J20" s="35"/>
      <c r="K20" s="3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36" t="s">
        <v>44</v>
      </c>
      <c r="W20" s="36" t="s">
        <v>44</v>
      </c>
      <c r="X20" s="46"/>
      <c r="Y20" s="46"/>
      <c r="Z20" s="46"/>
      <c r="AA20" s="46"/>
      <c r="AB20" s="46"/>
      <c r="AC20" s="46"/>
      <c r="AD20" s="46"/>
      <c r="AE20" s="46"/>
      <c r="AF20" s="46">
        <v>2</v>
      </c>
      <c r="AG20" s="46"/>
      <c r="AH20" s="46">
        <v>2</v>
      </c>
      <c r="AI20" s="46"/>
      <c r="AJ20" s="46">
        <v>2</v>
      </c>
      <c r="AK20" s="46"/>
      <c r="AL20" s="46">
        <v>2</v>
      </c>
      <c r="AM20" s="46"/>
      <c r="AN20" s="46">
        <v>2</v>
      </c>
      <c r="AO20" s="38">
        <v>4</v>
      </c>
      <c r="AP20" s="38">
        <v>2</v>
      </c>
      <c r="AQ20" s="38">
        <v>4</v>
      </c>
      <c r="AR20" s="38">
        <v>2</v>
      </c>
      <c r="AS20" s="38">
        <v>3</v>
      </c>
      <c r="AT20" s="39"/>
      <c r="AU20" s="39"/>
      <c r="AV20" s="40" t="s">
        <v>44</v>
      </c>
      <c r="AW20" s="40" t="s">
        <v>44</v>
      </c>
      <c r="AX20" s="40" t="s">
        <v>44</v>
      </c>
      <c r="AY20" s="40" t="s">
        <v>44</v>
      </c>
      <c r="AZ20" s="40" t="s">
        <v>44</v>
      </c>
      <c r="BA20" s="40" t="s">
        <v>44</v>
      </c>
      <c r="BB20" s="40" t="s">
        <v>44</v>
      </c>
      <c r="BC20" s="40" t="s">
        <v>44</v>
      </c>
      <c r="BD20" s="40" t="s">
        <v>44</v>
      </c>
      <c r="BE20" s="47">
        <f>SUM(E20:BD20)</f>
        <v>25</v>
      </c>
    </row>
    <row r="21" spans="1:101" ht="20.25" customHeight="1" thickBot="1">
      <c r="A21" s="123"/>
      <c r="B21" s="41" t="s">
        <v>68</v>
      </c>
      <c r="C21" s="42" t="s">
        <v>69</v>
      </c>
      <c r="D21" s="34" t="s">
        <v>43</v>
      </c>
      <c r="E21" s="35"/>
      <c r="F21" s="35"/>
      <c r="G21" s="35"/>
      <c r="H21" s="35"/>
      <c r="I21" s="35"/>
      <c r="J21" s="35"/>
      <c r="K21" s="3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36" t="s">
        <v>44</v>
      </c>
      <c r="W21" s="36" t="s">
        <v>44</v>
      </c>
      <c r="X21" s="46"/>
      <c r="Y21" s="46">
        <v>2</v>
      </c>
      <c r="Z21" s="46"/>
      <c r="AA21" s="46">
        <v>2</v>
      </c>
      <c r="AB21" s="46"/>
      <c r="AC21" s="46">
        <v>2</v>
      </c>
      <c r="AD21" s="46"/>
      <c r="AE21" s="46">
        <v>2</v>
      </c>
      <c r="AF21" s="46"/>
      <c r="AG21" s="46">
        <v>2</v>
      </c>
      <c r="AH21" s="46"/>
      <c r="AI21" s="46">
        <v>2</v>
      </c>
      <c r="AJ21" s="46"/>
      <c r="AK21" s="46">
        <v>2</v>
      </c>
      <c r="AL21" s="46"/>
      <c r="AM21" s="46">
        <v>2</v>
      </c>
      <c r="AN21" s="46">
        <v>3</v>
      </c>
      <c r="AO21" s="53">
        <v>2</v>
      </c>
      <c r="AP21" s="53">
        <v>2</v>
      </c>
      <c r="AQ21" s="53">
        <v>4</v>
      </c>
      <c r="AR21" s="53">
        <v>4</v>
      </c>
      <c r="AS21" s="53">
        <v>4</v>
      </c>
      <c r="AT21" s="39"/>
      <c r="AU21" s="39"/>
      <c r="AV21" s="40" t="s">
        <v>44</v>
      </c>
      <c r="AW21" s="40" t="s">
        <v>44</v>
      </c>
      <c r="AX21" s="40" t="s">
        <v>44</v>
      </c>
      <c r="AY21" s="40" t="s">
        <v>44</v>
      </c>
      <c r="AZ21" s="40" t="s">
        <v>44</v>
      </c>
      <c r="BA21" s="40" t="s">
        <v>44</v>
      </c>
      <c r="BB21" s="40" t="s">
        <v>44</v>
      </c>
      <c r="BC21" s="40" t="s">
        <v>44</v>
      </c>
      <c r="BD21" s="40" t="s">
        <v>44</v>
      </c>
      <c r="BE21" s="47">
        <f t="shared" si="2"/>
        <v>35</v>
      </c>
    </row>
    <row r="22" spans="1:101" ht="49.5" customHeight="1" thickBot="1">
      <c r="A22" s="123"/>
      <c r="B22" s="54" t="s">
        <v>70</v>
      </c>
      <c r="C22" s="55" t="s">
        <v>71</v>
      </c>
      <c r="D22" s="56" t="s">
        <v>43</v>
      </c>
      <c r="E22" s="29">
        <f t="shared" ref="E22:U22" si="5">E23+E25+E26</f>
        <v>14</v>
      </c>
      <c r="F22" s="29">
        <f t="shared" si="5"/>
        <v>12</v>
      </c>
      <c r="G22" s="29">
        <f t="shared" si="5"/>
        <v>14</v>
      </c>
      <c r="H22" s="29">
        <f t="shared" si="5"/>
        <v>12</v>
      </c>
      <c r="I22" s="29">
        <f t="shared" si="5"/>
        <v>14</v>
      </c>
      <c r="J22" s="29">
        <f t="shared" si="5"/>
        <v>12</v>
      </c>
      <c r="K22" s="29">
        <f t="shared" si="5"/>
        <v>14</v>
      </c>
      <c r="L22" s="29">
        <f t="shared" si="5"/>
        <v>12</v>
      </c>
      <c r="M22" s="29">
        <f t="shared" si="5"/>
        <v>14</v>
      </c>
      <c r="N22" s="29">
        <f t="shared" si="5"/>
        <v>12</v>
      </c>
      <c r="O22" s="29">
        <f t="shared" si="5"/>
        <v>14</v>
      </c>
      <c r="P22" s="29">
        <f t="shared" si="5"/>
        <v>12</v>
      </c>
      <c r="Q22" s="29">
        <f t="shared" si="5"/>
        <v>14</v>
      </c>
      <c r="R22" s="29">
        <f t="shared" si="5"/>
        <v>12</v>
      </c>
      <c r="S22" s="29">
        <f t="shared" si="5"/>
        <v>14</v>
      </c>
      <c r="T22" s="29">
        <f t="shared" si="5"/>
        <v>12</v>
      </c>
      <c r="U22" s="29">
        <f t="shared" si="5"/>
        <v>13</v>
      </c>
      <c r="V22" s="36" t="s">
        <v>44</v>
      </c>
      <c r="W22" s="36" t="s">
        <v>44</v>
      </c>
      <c r="X22" s="29">
        <f t="shared" ref="X22:AS22" si="6">X23+X25+X26</f>
        <v>10</v>
      </c>
      <c r="Y22" s="29">
        <f t="shared" si="6"/>
        <v>12</v>
      </c>
      <c r="Z22" s="29">
        <f t="shared" si="6"/>
        <v>10</v>
      </c>
      <c r="AA22" s="29">
        <f t="shared" si="6"/>
        <v>12</v>
      </c>
      <c r="AB22" s="29">
        <f t="shared" si="6"/>
        <v>10</v>
      </c>
      <c r="AC22" s="29">
        <f t="shared" si="6"/>
        <v>12</v>
      </c>
      <c r="AD22" s="29">
        <f t="shared" si="6"/>
        <v>10</v>
      </c>
      <c r="AE22" s="29">
        <f t="shared" si="6"/>
        <v>12</v>
      </c>
      <c r="AF22" s="29">
        <f t="shared" si="6"/>
        <v>10</v>
      </c>
      <c r="AG22" s="29">
        <f t="shared" si="6"/>
        <v>12</v>
      </c>
      <c r="AH22" s="29">
        <f t="shared" si="6"/>
        <v>10</v>
      </c>
      <c r="AI22" s="29">
        <f t="shared" si="6"/>
        <v>12</v>
      </c>
      <c r="AJ22" s="29">
        <f t="shared" si="6"/>
        <v>12</v>
      </c>
      <c r="AK22" s="29">
        <f t="shared" si="6"/>
        <v>12</v>
      </c>
      <c r="AL22" s="29">
        <f t="shared" si="6"/>
        <v>12</v>
      </c>
      <c r="AM22" s="29">
        <f t="shared" si="6"/>
        <v>12</v>
      </c>
      <c r="AN22" s="29">
        <f t="shared" si="6"/>
        <v>5</v>
      </c>
      <c r="AO22" s="29">
        <f t="shared" si="6"/>
        <v>4</v>
      </c>
      <c r="AP22" s="29">
        <f t="shared" si="6"/>
        <v>7</v>
      </c>
      <c r="AQ22" s="29">
        <f t="shared" si="6"/>
        <v>4</v>
      </c>
      <c r="AR22" s="29">
        <f t="shared" si="6"/>
        <v>8</v>
      </c>
      <c r="AS22" s="29">
        <f t="shared" si="6"/>
        <v>2</v>
      </c>
      <c r="AT22" s="57"/>
      <c r="AU22" s="57"/>
      <c r="AV22" s="40" t="s">
        <v>44</v>
      </c>
      <c r="AW22" s="40" t="s">
        <v>44</v>
      </c>
      <c r="AX22" s="40" t="s">
        <v>44</v>
      </c>
      <c r="AY22" s="40" t="s">
        <v>44</v>
      </c>
      <c r="AZ22" s="40" t="s">
        <v>44</v>
      </c>
      <c r="BA22" s="40" t="s">
        <v>44</v>
      </c>
      <c r="BB22" s="40" t="s">
        <v>44</v>
      </c>
      <c r="BC22" s="40" t="s">
        <v>44</v>
      </c>
      <c r="BD22" s="40" t="s">
        <v>44</v>
      </c>
      <c r="BE22" s="33">
        <f>SUM(E22:BD22)</f>
        <v>431</v>
      </c>
    </row>
    <row r="23" spans="1:101" ht="25.5" customHeight="1" thickBot="1">
      <c r="A23" s="123"/>
      <c r="B23" s="127" t="s">
        <v>72</v>
      </c>
      <c r="C23" s="127" t="s">
        <v>73</v>
      </c>
      <c r="D23" s="58" t="s">
        <v>43</v>
      </c>
      <c r="E23" s="37">
        <v>6</v>
      </c>
      <c r="F23" s="37">
        <v>6</v>
      </c>
      <c r="G23" s="37">
        <v>6</v>
      </c>
      <c r="H23" s="37">
        <v>6</v>
      </c>
      <c r="I23" s="37">
        <v>6</v>
      </c>
      <c r="J23" s="37">
        <v>6</v>
      </c>
      <c r="K23" s="37">
        <v>6</v>
      </c>
      <c r="L23" s="37">
        <v>6</v>
      </c>
      <c r="M23" s="37">
        <v>6</v>
      </c>
      <c r="N23" s="37">
        <v>6</v>
      </c>
      <c r="O23" s="37">
        <v>6</v>
      </c>
      <c r="P23" s="37">
        <v>6</v>
      </c>
      <c r="Q23" s="37">
        <v>6</v>
      </c>
      <c r="R23" s="37">
        <v>6</v>
      </c>
      <c r="S23" s="37">
        <v>6</v>
      </c>
      <c r="T23" s="37">
        <v>6</v>
      </c>
      <c r="U23" s="37">
        <v>6</v>
      </c>
      <c r="V23" s="36" t="s">
        <v>44</v>
      </c>
      <c r="W23" s="36" t="s">
        <v>44</v>
      </c>
      <c r="X23" s="37">
        <v>6</v>
      </c>
      <c r="Y23" s="37">
        <v>6</v>
      </c>
      <c r="Z23" s="37">
        <v>6</v>
      </c>
      <c r="AA23" s="37">
        <v>6</v>
      </c>
      <c r="AB23" s="37">
        <v>6</v>
      </c>
      <c r="AC23" s="37">
        <v>6</v>
      </c>
      <c r="AD23" s="37">
        <v>6</v>
      </c>
      <c r="AE23" s="37">
        <v>6</v>
      </c>
      <c r="AF23" s="37">
        <v>6</v>
      </c>
      <c r="AG23" s="37">
        <v>6</v>
      </c>
      <c r="AH23" s="37">
        <v>6</v>
      </c>
      <c r="AI23" s="37">
        <v>6</v>
      </c>
      <c r="AJ23" s="37">
        <v>6</v>
      </c>
      <c r="AK23" s="37">
        <v>6</v>
      </c>
      <c r="AL23" s="37">
        <v>6</v>
      </c>
      <c r="AM23" s="37">
        <v>6</v>
      </c>
      <c r="AN23" s="37">
        <v>2</v>
      </c>
      <c r="AO23" s="37">
        <v>2</v>
      </c>
      <c r="AP23" s="37">
        <v>7</v>
      </c>
      <c r="AQ23" s="37">
        <v>4</v>
      </c>
      <c r="AR23" s="37">
        <v>8</v>
      </c>
      <c r="AS23" s="37">
        <v>2</v>
      </c>
      <c r="AT23" s="39"/>
      <c r="AU23" s="39"/>
      <c r="AV23" s="40" t="s">
        <v>44</v>
      </c>
      <c r="AW23" s="40" t="s">
        <v>44</v>
      </c>
      <c r="AX23" s="40" t="s">
        <v>44</v>
      </c>
      <c r="AY23" s="40" t="s">
        <v>44</v>
      </c>
      <c r="AZ23" s="40" t="s">
        <v>44</v>
      </c>
      <c r="BA23" s="40" t="s">
        <v>44</v>
      </c>
      <c r="BB23" s="40" t="s">
        <v>44</v>
      </c>
      <c r="BC23" s="40" t="s">
        <v>44</v>
      </c>
      <c r="BD23" s="40" t="s">
        <v>44</v>
      </c>
      <c r="BE23" s="47">
        <f t="shared" si="2"/>
        <v>223</v>
      </c>
    </row>
    <row r="24" spans="1:101" ht="31.5" customHeight="1" thickBot="1">
      <c r="A24" s="123"/>
      <c r="B24" s="128"/>
      <c r="C24" s="128"/>
      <c r="D24" s="58" t="s">
        <v>48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6"/>
      <c r="W24" s="36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9">
        <v>10</v>
      </c>
      <c r="AU24" s="39">
        <v>10</v>
      </c>
      <c r="AV24" s="40"/>
      <c r="AW24" s="40"/>
      <c r="AX24" s="40"/>
      <c r="AY24" s="40"/>
      <c r="AZ24" s="40"/>
      <c r="BA24" s="40"/>
      <c r="BB24" s="40"/>
      <c r="BC24" s="40"/>
      <c r="BD24" s="40"/>
      <c r="BE24" s="47">
        <f t="shared" si="2"/>
        <v>20</v>
      </c>
    </row>
    <row r="25" spans="1:101" ht="19.5" customHeight="1" thickBot="1">
      <c r="A25" s="123"/>
      <c r="B25" s="41" t="s">
        <v>74</v>
      </c>
      <c r="C25" s="44" t="s">
        <v>75</v>
      </c>
      <c r="D25" s="34" t="s">
        <v>43</v>
      </c>
      <c r="E25" s="37">
        <v>4</v>
      </c>
      <c r="F25" s="37">
        <v>2</v>
      </c>
      <c r="G25" s="37">
        <v>4</v>
      </c>
      <c r="H25" s="37">
        <v>2</v>
      </c>
      <c r="I25" s="37">
        <v>4</v>
      </c>
      <c r="J25" s="37">
        <v>2</v>
      </c>
      <c r="K25" s="43">
        <v>4</v>
      </c>
      <c r="L25" s="43">
        <v>2</v>
      </c>
      <c r="M25" s="43">
        <v>4</v>
      </c>
      <c r="N25" s="43">
        <v>2</v>
      </c>
      <c r="O25" s="43">
        <v>4</v>
      </c>
      <c r="P25" s="43">
        <v>2</v>
      </c>
      <c r="Q25" s="43">
        <v>4</v>
      </c>
      <c r="R25" s="43">
        <v>2</v>
      </c>
      <c r="S25" s="43">
        <v>4</v>
      </c>
      <c r="T25" s="43">
        <v>2</v>
      </c>
      <c r="U25" s="43">
        <v>3</v>
      </c>
      <c r="V25" s="36" t="s">
        <v>44</v>
      </c>
      <c r="W25" s="36" t="s">
        <v>44</v>
      </c>
      <c r="X25" s="37">
        <v>2</v>
      </c>
      <c r="Y25" s="37">
        <v>4</v>
      </c>
      <c r="Z25" s="37">
        <v>2</v>
      </c>
      <c r="AA25" s="37">
        <v>4</v>
      </c>
      <c r="AB25" s="37">
        <v>2</v>
      </c>
      <c r="AC25" s="37">
        <v>4</v>
      </c>
      <c r="AD25" s="37">
        <v>2</v>
      </c>
      <c r="AE25" s="37">
        <v>4</v>
      </c>
      <c r="AF25" s="37">
        <v>2</v>
      </c>
      <c r="AG25" s="37">
        <v>4</v>
      </c>
      <c r="AH25" s="37">
        <v>2</v>
      </c>
      <c r="AI25" s="37">
        <v>4</v>
      </c>
      <c r="AJ25" s="37">
        <v>2</v>
      </c>
      <c r="AK25" s="37">
        <v>4</v>
      </c>
      <c r="AL25" s="37">
        <v>2</v>
      </c>
      <c r="AM25" s="37">
        <v>4</v>
      </c>
      <c r="AN25" s="37">
        <v>2</v>
      </c>
      <c r="AO25" s="37">
        <v>2</v>
      </c>
      <c r="AP25" s="37"/>
      <c r="AQ25" s="37"/>
      <c r="AR25" s="37"/>
      <c r="AS25" s="37"/>
      <c r="AT25" s="39"/>
      <c r="AU25" s="39"/>
      <c r="AV25" s="40" t="s">
        <v>44</v>
      </c>
      <c r="AW25" s="40" t="s">
        <v>44</v>
      </c>
      <c r="AX25" s="40" t="s">
        <v>44</v>
      </c>
      <c r="AY25" s="40" t="s">
        <v>44</v>
      </c>
      <c r="AZ25" s="40" t="s">
        <v>44</v>
      </c>
      <c r="BA25" s="40" t="s">
        <v>44</v>
      </c>
      <c r="BB25" s="40" t="s">
        <v>44</v>
      </c>
      <c r="BC25" s="40" t="s">
        <v>44</v>
      </c>
      <c r="BD25" s="40" t="s">
        <v>44</v>
      </c>
      <c r="BE25" s="47">
        <f t="shared" si="2"/>
        <v>103</v>
      </c>
    </row>
    <row r="26" spans="1:101" ht="19.5" customHeight="1" thickBot="1">
      <c r="A26" s="123"/>
      <c r="B26" s="129" t="s">
        <v>76</v>
      </c>
      <c r="C26" s="105" t="s">
        <v>77</v>
      </c>
      <c r="D26" s="34" t="s">
        <v>43</v>
      </c>
      <c r="E26" s="35">
        <v>4</v>
      </c>
      <c r="F26" s="35">
        <v>4</v>
      </c>
      <c r="G26" s="35">
        <v>4</v>
      </c>
      <c r="H26" s="35">
        <v>4</v>
      </c>
      <c r="I26" s="35">
        <v>4</v>
      </c>
      <c r="J26" s="35">
        <v>4</v>
      </c>
      <c r="K26" s="35">
        <v>4</v>
      </c>
      <c r="L26" s="35">
        <v>4</v>
      </c>
      <c r="M26" s="35">
        <v>4</v>
      </c>
      <c r="N26" s="35">
        <v>4</v>
      </c>
      <c r="O26" s="35">
        <v>4</v>
      </c>
      <c r="P26" s="35">
        <v>4</v>
      </c>
      <c r="Q26" s="35">
        <v>4</v>
      </c>
      <c r="R26" s="35">
        <v>4</v>
      </c>
      <c r="S26" s="35">
        <v>4</v>
      </c>
      <c r="T26" s="35">
        <v>4</v>
      </c>
      <c r="U26" s="35">
        <v>4</v>
      </c>
      <c r="V26" s="36" t="s">
        <v>44</v>
      </c>
      <c r="W26" s="36" t="s">
        <v>44</v>
      </c>
      <c r="X26" s="37">
        <v>2</v>
      </c>
      <c r="Y26" s="37">
        <v>2</v>
      </c>
      <c r="Z26" s="37">
        <v>2</v>
      </c>
      <c r="AA26" s="37">
        <v>2</v>
      </c>
      <c r="AB26" s="37">
        <v>2</v>
      </c>
      <c r="AC26" s="37">
        <v>2</v>
      </c>
      <c r="AD26" s="37">
        <v>2</v>
      </c>
      <c r="AE26" s="37">
        <v>2</v>
      </c>
      <c r="AF26" s="37">
        <v>2</v>
      </c>
      <c r="AG26" s="37">
        <v>2</v>
      </c>
      <c r="AH26" s="37">
        <v>2</v>
      </c>
      <c r="AI26" s="37">
        <v>2</v>
      </c>
      <c r="AJ26" s="37">
        <v>4</v>
      </c>
      <c r="AK26" s="37">
        <v>2</v>
      </c>
      <c r="AL26" s="37">
        <v>4</v>
      </c>
      <c r="AM26" s="37">
        <v>2</v>
      </c>
      <c r="AN26" s="37">
        <v>1</v>
      </c>
      <c r="AO26" s="37"/>
      <c r="AP26" s="37"/>
      <c r="AQ26" s="38"/>
      <c r="AR26" s="38"/>
      <c r="AS26" s="38"/>
      <c r="AT26" s="39"/>
      <c r="AU26" s="39"/>
      <c r="AV26" s="40" t="s">
        <v>44</v>
      </c>
      <c r="AW26" s="40" t="s">
        <v>44</v>
      </c>
      <c r="AX26" s="40" t="s">
        <v>44</v>
      </c>
      <c r="AY26" s="40" t="s">
        <v>44</v>
      </c>
      <c r="AZ26" s="40" t="s">
        <v>44</v>
      </c>
      <c r="BA26" s="40" t="s">
        <v>44</v>
      </c>
      <c r="BB26" s="40" t="s">
        <v>44</v>
      </c>
      <c r="BC26" s="40" t="s">
        <v>44</v>
      </c>
      <c r="BD26" s="40" t="s">
        <v>44</v>
      </c>
      <c r="BE26" s="47">
        <f t="shared" si="2"/>
        <v>105</v>
      </c>
      <c r="BG26" s="5" t="s">
        <v>78</v>
      </c>
    </row>
    <row r="27" spans="1:101" ht="19.5" customHeight="1" thickBot="1">
      <c r="A27" s="123"/>
      <c r="B27" s="130"/>
      <c r="C27" s="106"/>
      <c r="D27" s="34" t="s">
        <v>48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53"/>
      <c r="AL27" s="53"/>
      <c r="AM27" s="53"/>
      <c r="AN27" s="53"/>
      <c r="AO27" s="53"/>
      <c r="AP27" s="53"/>
      <c r="AQ27" s="53"/>
      <c r="AR27" s="53"/>
      <c r="AS27" s="53"/>
      <c r="AT27" s="39"/>
      <c r="AU27" s="39">
        <v>14</v>
      </c>
      <c r="AV27" s="40"/>
      <c r="AW27" s="40"/>
      <c r="AX27" s="40"/>
      <c r="AY27" s="40"/>
      <c r="AZ27" s="40"/>
      <c r="BA27" s="40"/>
      <c r="BB27" s="40"/>
      <c r="BC27" s="40"/>
      <c r="BD27" s="40"/>
      <c r="BE27" s="47">
        <f t="shared" si="2"/>
        <v>14</v>
      </c>
    </row>
    <row r="28" spans="1:101" ht="36.75" customHeight="1" thickBot="1">
      <c r="A28" s="123"/>
      <c r="B28" s="25" t="s">
        <v>79</v>
      </c>
      <c r="C28" s="25" t="s">
        <v>80</v>
      </c>
      <c r="D28" s="59" t="s">
        <v>43</v>
      </c>
      <c r="E28" s="60">
        <f t="shared" ref="E28:U28" si="7">E29</f>
        <v>0</v>
      </c>
      <c r="F28" s="60">
        <f t="shared" si="7"/>
        <v>0</v>
      </c>
      <c r="G28" s="60">
        <f t="shared" si="7"/>
        <v>0</v>
      </c>
      <c r="H28" s="60">
        <f t="shared" si="7"/>
        <v>0</v>
      </c>
      <c r="I28" s="60">
        <f t="shared" si="7"/>
        <v>0</v>
      </c>
      <c r="J28" s="60">
        <f t="shared" si="7"/>
        <v>0</v>
      </c>
      <c r="K28" s="60">
        <f t="shared" si="7"/>
        <v>0</v>
      </c>
      <c r="L28" s="60">
        <f t="shared" si="7"/>
        <v>0</v>
      </c>
      <c r="M28" s="60">
        <f t="shared" si="7"/>
        <v>0</v>
      </c>
      <c r="N28" s="60">
        <f t="shared" si="7"/>
        <v>0</v>
      </c>
      <c r="O28" s="60">
        <f t="shared" si="7"/>
        <v>0</v>
      </c>
      <c r="P28" s="60">
        <f t="shared" si="7"/>
        <v>0</v>
      </c>
      <c r="Q28" s="60">
        <f t="shared" si="7"/>
        <v>0</v>
      </c>
      <c r="R28" s="60">
        <f t="shared" si="7"/>
        <v>0</v>
      </c>
      <c r="S28" s="60">
        <f t="shared" si="7"/>
        <v>0</v>
      </c>
      <c r="T28" s="60">
        <f t="shared" si="7"/>
        <v>0</v>
      </c>
      <c r="U28" s="60">
        <f t="shared" si="7"/>
        <v>0</v>
      </c>
      <c r="V28" s="61" t="s">
        <v>44</v>
      </c>
      <c r="W28" s="61" t="s">
        <v>44</v>
      </c>
      <c r="X28" s="60">
        <f t="shared" ref="X28:AS28" si="8">X29</f>
        <v>2</v>
      </c>
      <c r="Y28" s="60">
        <f t="shared" si="8"/>
        <v>2</v>
      </c>
      <c r="Z28" s="60">
        <f t="shared" si="8"/>
        <v>2</v>
      </c>
      <c r="AA28" s="60">
        <f t="shared" si="8"/>
        <v>2</v>
      </c>
      <c r="AB28" s="60">
        <f t="shared" si="8"/>
        <v>2</v>
      </c>
      <c r="AC28" s="60">
        <f t="shared" si="8"/>
        <v>2</v>
      </c>
      <c r="AD28" s="60">
        <f t="shared" si="8"/>
        <v>2</v>
      </c>
      <c r="AE28" s="60">
        <f t="shared" si="8"/>
        <v>2</v>
      </c>
      <c r="AF28" s="60">
        <f t="shared" si="8"/>
        <v>2</v>
      </c>
      <c r="AG28" s="60">
        <f t="shared" si="8"/>
        <v>2</v>
      </c>
      <c r="AH28" s="60">
        <f t="shared" si="8"/>
        <v>2</v>
      </c>
      <c r="AI28" s="60">
        <f t="shared" si="8"/>
        <v>2</v>
      </c>
      <c r="AJ28" s="60">
        <f t="shared" si="8"/>
        <v>0</v>
      </c>
      <c r="AK28" s="60">
        <f t="shared" si="8"/>
        <v>2</v>
      </c>
      <c r="AL28" s="60">
        <f t="shared" si="8"/>
        <v>0</v>
      </c>
      <c r="AM28" s="60">
        <f t="shared" si="8"/>
        <v>2</v>
      </c>
      <c r="AN28" s="60">
        <f t="shared" si="8"/>
        <v>0</v>
      </c>
      <c r="AO28" s="60">
        <f t="shared" si="8"/>
        <v>2</v>
      </c>
      <c r="AP28" s="60">
        <f t="shared" si="8"/>
        <v>0</v>
      </c>
      <c r="AQ28" s="60">
        <f t="shared" si="8"/>
        <v>2</v>
      </c>
      <c r="AR28" s="60">
        <f t="shared" si="8"/>
        <v>0</v>
      </c>
      <c r="AS28" s="60">
        <f t="shared" si="8"/>
        <v>2</v>
      </c>
      <c r="AT28" s="62"/>
      <c r="AU28" s="62"/>
      <c r="AV28" s="63" t="s">
        <v>44</v>
      </c>
      <c r="AW28" s="63" t="s">
        <v>44</v>
      </c>
      <c r="AX28" s="63" t="s">
        <v>44</v>
      </c>
      <c r="AY28" s="63" t="s">
        <v>44</v>
      </c>
      <c r="AZ28" s="63" t="s">
        <v>44</v>
      </c>
      <c r="BA28" s="63" t="s">
        <v>44</v>
      </c>
      <c r="BB28" s="63" t="s">
        <v>44</v>
      </c>
      <c r="BC28" s="63" t="s">
        <v>44</v>
      </c>
      <c r="BD28" s="63" t="s">
        <v>44</v>
      </c>
      <c r="BE28" s="33">
        <f>SUM(E28:BD28)</f>
        <v>34</v>
      </c>
    </row>
    <row r="29" spans="1:101" ht="19.5" customHeight="1" thickBot="1">
      <c r="A29" s="123"/>
      <c r="B29" s="42" t="s">
        <v>81</v>
      </c>
      <c r="C29" s="42" t="s">
        <v>82</v>
      </c>
      <c r="D29" s="34" t="s">
        <v>43</v>
      </c>
      <c r="E29" s="64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36" t="s">
        <v>44</v>
      </c>
      <c r="W29" s="36" t="s">
        <v>44</v>
      </c>
      <c r="X29" s="66">
        <v>2</v>
      </c>
      <c r="Y29" s="66">
        <v>2</v>
      </c>
      <c r="Z29" s="66">
        <v>2</v>
      </c>
      <c r="AA29" s="66">
        <v>2</v>
      </c>
      <c r="AB29" s="66">
        <v>2</v>
      </c>
      <c r="AC29" s="66">
        <v>2</v>
      </c>
      <c r="AD29" s="66">
        <v>2</v>
      </c>
      <c r="AE29" s="66">
        <v>2</v>
      </c>
      <c r="AF29" s="66">
        <v>2</v>
      </c>
      <c r="AG29" s="66">
        <v>2</v>
      </c>
      <c r="AH29" s="66">
        <v>2</v>
      </c>
      <c r="AI29" s="66">
        <v>2</v>
      </c>
      <c r="AJ29" s="66"/>
      <c r="AK29" s="66">
        <v>2</v>
      </c>
      <c r="AL29" s="66"/>
      <c r="AM29" s="66">
        <v>2</v>
      </c>
      <c r="AN29" s="66"/>
      <c r="AO29" s="66">
        <v>2</v>
      </c>
      <c r="AP29" s="66"/>
      <c r="AQ29" s="66">
        <v>2</v>
      </c>
      <c r="AR29" s="66"/>
      <c r="AS29" s="66">
        <v>2</v>
      </c>
      <c r="AT29" s="67"/>
      <c r="AU29" s="67"/>
      <c r="AV29" s="40" t="s">
        <v>44</v>
      </c>
      <c r="AW29" s="40" t="s">
        <v>44</v>
      </c>
      <c r="AX29" s="40" t="s">
        <v>44</v>
      </c>
      <c r="AY29" s="40" t="s">
        <v>44</v>
      </c>
      <c r="AZ29" s="40" t="s">
        <v>44</v>
      </c>
      <c r="BA29" s="40" t="s">
        <v>44</v>
      </c>
      <c r="BB29" s="40" t="s">
        <v>44</v>
      </c>
      <c r="BC29" s="40" t="s">
        <v>44</v>
      </c>
      <c r="BD29" s="40" t="s">
        <v>44</v>
      </c>
      <c r="BE29" s="38">
        <f>SUM(E29:BD29)</f>
        <v>34</v>
      </c>
    </row>
    <row r="30" spans="1:101" ht="18" customHeight="1">
      <c r="A30" s="123"/>
      <c r="B30" s="107" t="s">
        <v>83</v>
      </c>
      <c r="C30" s="108"/>
      <c r="D30" s="109"/>
      <c r="E30" s="103">
        <f t="shared" ref="E30:U30" si="9">E8+E22+E28</f>
        <v>36</v>
      </c>
      <c r="F30" s="103">
        <f t="shared" si="9"/>
        <v>36</v>
      </c>
      <c r="G30" s="103">
        <f t="shared" si="9"/>
        <v>36</v>
      </c>
      <c r="H30" s="103">
        <f t="shared" si="9"/>
        <v>36</v>
      </c>
      <c r="I30" s="103">
        <f t="shared" si="9"/>
        <v>36</v>
      </c>
      <c r="J30" s="103">
        <f t="shared" si="9"/>
        <v>36</v>
      </c>
      <c r="K30" s="103">
        <f t="shared" si="9"/>
        <v>36</v>
      </c>
      <c r="L30" s="103">
        <f t="shared" si="9"/>
        <v>36</v>
      </c>
      <c r="M30" s="103">
        <f t="shared" si="9"/>
        <v>36</v>
      </c>
      <c r="N30" s="103">
        <f t="shared" si="9"/>
        <v>36</v>
      </c>
      <c r="O30" s="103">
        <f t="shared" si="9"/>
        <v>36</v>
      </c>
      <c r="P30" s="103">
        <f t="shared" si="9"/>
        <v>36</v>
      </c>
      <c r="Q30" s="103">
        <f t="shared" si="9"/>
        <v>36</v>
      </c>
      <c r="R30" s="103">
        <f t="shared" si="9"/>
        <v>36</v>
      </c>
      <c r="S30" s="103">
        <f t="shared" si="9"/>
        <v>36</v>
      </c>
      <c r="T30" s="103">
        <f t="shared" si="9"/>
        <v>36</v>
      </c>
      <c r="U30" s="103">
        <f t="shared" si="9"/>
        <v>36</v>
      </c>
      <c r="V30" s="99" t="s">
        <v>44</v>
      </c>
      <c r="W30" s="99" t="s">
        <v>44</v>
      </c>
      <c r="X30" s="101">
        <f t="shared" ref="X30:AU30" si="10">X8+X22+X28</f>
        <v>36</v>
      </c>
      <c r="Y30" s="101">
        <f t="shared" si="10"/>
        <v>36</v>
      </c>
      <c r="Z30" s="101">
        <f t="shared" si="10"/>
        <v>36</v>
      </c>
      <c r="AA30" s="101">
        <f t="shared" si="10"/>
        <v>36</v>
      </c>
      <c r="AB30" s="101">
        <f t="shared" si="10"/>
        <v>36</v>
      </c>
      <c r="AC30" s="101">
        <f t="shared" si="10"/>
        <v>36</v>
      </c>
      <c r="AD30" s="101">
        <f t="shared" si="10"/>
        <v>36</v>
      </c>
      <c r="AE30" s="101">
        <f t="shared" si="10"/>
        <v>36</v>
      </c>
      <c r="AF30" s="101">
        <f t="shared" si="10"/>
        <v>36</v>
      </c>
      <c r="AG30" s="101">
        <f t="shared" si="10"/>
        <v>36</v>
      </c>
      <c r="AH30" s="101">
        <f t="shared" si="10"/>
        <v>36</v>
      </c>
      <c r="AI30" s="101">
        <f t="shared" si="10"/>
        <v>36</v>
      </c>
      <c r="AJ30" s="101">
        <f t="shared" si="10"/>
        <v>36</v>
      </c>
      <c r="AK30" s="101">
        <f t="shared" si="10"/>
        <v>36</v>
      </c>
      <c r="AL30" s="101">
        <f t="shared" si="10"/>
        <v>36</v>
      </c>
      <c r="AM30" s="101">
        <f t="shared" si="10"/>
        <v>36</v>
      </c>
      <c r="AN30" s="101">
        <f t="shared" si="10"/>
        <v>36</v>
      </c>
      <c r="AO30" s="101">
        <f t="shared" si="10"/>
        <v>36</v>
      </c>
      <c r="AP30" s="101">
        <f t="shared" si="10"/>
        <v>36</v>
      </c>
      <c r="AQ30" s="101">
        <f t="shared" si="10"/>
        <v>36</v>
      </c>
      <c r="AR30" s="101">
        <f t="shared" si="10"/>
        <v>36</v>
      </c>
      <c r="AS30" s="101">
        <f t="shared" si="10"/>
        <v>36</v>
      </c>
      <c r="AT30" s="101">
        <f t="shared" si="10"/>
        <v>0</v>
      </c>
      <c r="AU30" s="101">
        <f t="shared" si="10"/>
        <v>0</v>
      </c>
      <c r="AV30" s="99" t="s">
        <v>44</v>
      </c>
      <c r="AW30" s="99" t="s">
        <v>44</v>
      </c>
      <c r="AX30" s="99" t="s">
        <v>44</v>
      </c>
      <c r="AY30" s="99" t="s">
        <v>44</v>
      </c>
      <c r="AZ30" s="99" t="s">
        <v>44</v>
      </c>
      <c r="BA30" s="99" t="s">
        <v>44</v>
      </c>
      <c r="BB30" s="99" t="s">
        <v>44</v>
      </c>
      <c r="BC30" s="99" t="s">
        <v>44</v>
      </c>
      <c r="BD30" s="99" t="s">
        <v>44</v>
      </c>
      <c r="BE30" s="94">
        <v>1404</v>
      </c>
    </row>
    <row r="31" spans="1:101" ht="2.25" customHeight="1" thickBot="1">
      <c r="A31" s="123"/>
      <c r="B31" s="110"/>
      <c r="C31" s="111"/>
      <c r="D31" s="112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0"/>
      <c r="W31" s="100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0"/>
      <c r="AW31" s="100"/>
      <c r="AX31" s="100"/>
      <c r="AY31" s="100"/>
      <c r="AZ31" s="100"/>
      <c r="BA31" s="100"/>
      <c r="BB31" s="100"/>
      <c r="BC31" s="100"/>
      <c r="BD31" s="100"/>
      <c r="BE31" s="95"/>
    </row>
    <row r="32" spans="1:101" ht="18" customHeight="1" thickBot="1">
      <c r="A32" s="123"/>
      <c r="B32" s="96" t="s">
        <v>84</v>
      </c>
      <c r="C32" s="97"/>
      <c r="D32" s="9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9"/>
      <c r="U32" s="29"/>
      <c r="V32" s="36" t="s">
        <v>44</v>
      </c>
      <c r="W32" s="36" t="s">
        <v>44</v>
      </c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>
        <f>AT27+AT24+AT10</f>
        <v>30</v>
      </c>
      <c r="AU32" s="29">
        <f>AU27+AU24+AU10</f>
        <v>24</v>
      </c>
      <c r="AV32" s="28" t="s">
        <v>44</v>
      </c>
      <c r="AW32" s="28" t="s">
        <v>44</v>
      </c>
      <c r="AX32" s="28" t="s">
        <v>44</v>
      </c>
      <c r="AY32" s="28" t="s">
        <v>44</v>
      </c>
      <c r="AZ32" s="28" t="s">
        <v>44</v>
      </c>
      <c r="BA32" s="28" t="s">
        <v>44</v>
      </c>
      <c r="BB32" s="28" t="s">
        <v>44</v>
      </c>
      <c r="BC32" s="28" t="s">
        <v>44</v>
      </c>
      <c r="BD32" s="28" t="s">
        <v>44</v>
      </c>
      <c r="BE32" s="33">
        <f>SUM(E32:BD32)</f>
        <v>54</v>
      </c>
    </row>
    <row r="33" spans="1:58" s="71" customFormat="1" ht="18" customHeight="1" thickBot="1">
      <c r="A33" s="124"/>
      <c r="B33" s="96" t="s">
        <v>85</v>
      </c>
      <c r="C33" s="97"/>
      <c r="D33" s="98"/>
      <c r="E33" s="68">
        <f>E30+E32</f>
        <v>36</v>
      </c>
      <c r="F33" s="68">
        <f t="shared" ref="F33:AU33" si="11">F30+F32</f>
        <v>36</v>
      </c>
      <c r="G33" s="68">
        <f t="shared" si="11"/>
        <v>36</v>
      </c>
      <c r="H33" s="68">
        <f t="shared" si="11"/>
        <v>36</v>
      </c>
      <c r="I33" s="68">
        <f t="shared" si="11"/>
        <v>36</v>
      </c>
      <c r="J33" s="68">
        <f t="shared" si="11"/>
        <v>36</v>
      </c>
      <c r="K33" s="68">
        <f t="shared" si="11"/>
        <v>36</v>
      </c>
      <c r="L33" s="68">
        <f t="shared" si="11"/>
        <v>36</v>
      </c>
      <c r="M33" s="68">
        <f t="shared" si="11"/>
        <v>36</v>
      </c>
      <c r="N33" s="68">
        <f t="shared" si="11"/>
        <v>36</v>
      </c>
      <c r="O33" s="68">
        <f t="shared" si="11"/>
        <v>36</v>
      </c>
      <c r="P33" s="68">
        <f t="shared" si="11"/>
        <v>36</v>
      </c>
      <c r="Q33" s="68">
        <f t="shared" si="11"/>
        <v>36</v>
      </c>
      <c r="R33" s="68">
        <f t="shared" si="11"/>
        <v>36</v>
      </c>
      <c r="S33" s="68">
        <f t="shared" si="11"/>
        <v>36</v>
      </c>
      <c r="T33" s="68">
        <f t="shared" si="11"/>
        <v>36</v>
      </c>
      <c r="U33" s="68">
        <f t="shared" si="11"/>
        <v>36</v>
      </c>
      <c r="V33" s="36" t="s">
        <v>44</v>
      </c>
      <c r="W33" s="36" t="s">
        <v>44</v>
      </c>
      <c r="X33" s="68">
        <f t="shared" si="11"/>
        <v>36</v>
      </c>
      <c r="Y33" s="68">
        <f t="shared" si="11"/>
        <v>36</v>
      </c>
      <c r="Z33" s="68">
        <f t="shared" si="11"/>
        <v>36</v>
      </c>
      <c r="AA33" s="68">
        <f t="shared" si="11"/>
        <v>36</v>
      </c>
      <c r="AB33" s="68">
        <f t="shared" si="11"/>
        <v>36</v>
      </c>
      <c r="AC33" s="68">
        <f t="shared" si="11"/>
        <v>36</v>
      </c>
      <c r="AD33" s="68">
        <f t="shared" si="11"/>
        <v>36</v>
      </c>
      <c r="AE33" s="68">
        <f t="shared" si="11"/>
        <v>36</v>
      </c>
      <c r="AF33" s="68">
        <f t="shared" si="11"/>
        <v>36</v>
      </c>
      <c r="AG33" s="68">
        <f t="shared" si="11"/>
        <v>36</v>
      </c>
      <c r="AH33" s="68">
        <f t="shared" si="11"/>
        <v>36</v>
      </c>
      <c r="AI33" s="68">
        <f t="shared" si="11"/>
        <v>36</v>
      </c>
      <c r="AJ33" s="68">
        <f t="shared" si="11"/>
        <v>36</v>
      </c>
      <c r="AK33" s="68">
        <f t="shared" si="11"/>
        <v>36</v>
      </c>
      <c r="AL33" s="68">
        <f t="shared" si="11"/>
        <v>36</v>
      </c>
      <c r="AM33" s="68">
        <f t="shared" si="11"/>
        <v>36</v>
      </c>
      <c r="AN33" s="68">
        <f t="shared" si="11"/>
        <v>36</v>
      </c>
      <c r="AO33" s="68">
        <f t="shared" si="11"/>
        <v>36</v>
      </c>
      <c r="AP33" s="68">
        <f t="shared" si="11"/>
        <v>36</v>
      </c>
      <c r="AQ33" s="68">
        <f t="shared" si="11"/>
        <v>36</v>
      </c>
      <c r="AR33" s="68">
        <f t="shared" si="11"/>
        <v>36</v>
      </c>
      <c r="AS33" s="68">
        <f t="shared" si="11"/>
        <v>36</v>
      </c>
      <c r="AT33" s="68">
        <f t="shared" si="11"/>
        <v>30</v>
      </c>
      <c r="AU33" s="68">
        <f t="shared" si="11"/>
        <v>24</v>
      </c>
      <c r="AV33" s="69" t="s">
        <v>44</v>
      </c>
      <c r="AW33" s="69" t="s">
        <v>44</v>
      </c>
      <c r="AX33" s="69" t="s">
        <v>44</v>
      </c>
      <c r="AY33" s="69" t="s">
        <v>44</v>
      </c>
      <c r="AZ33" s="69" t="s">
        <v>44</v>
      </c>
      <c r="BA33" s="69" t="s">
        <v>44</v>
      </c>
      <c r="BB33" s="69" t="s">
        <v>44</v>
      </c>
      <c r="BC33" s="69" t="s">
        <v>44</v>
      </c>
      <c r="BD33" s="69" t="s">
        <v>44</v>
      </c>
      <c r="BE33" s="70">
        <f>SUM(E33:BD33)</f>
        <v>1458</v>
      </c>
      <c r="BF33" s="14"/>
    </row>
    <row r="34" spans="1:58">
      <c r="A34" s="72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AT34" s="73"/>
      <c r="AU34" s="73"/>
    </row>
    <row r="35" spans="1:58" ht="18.75">
      <c r="A35" s="72"/>
      <c r="B35" s="74"/>
      <c r="C35" s="75" t="s">
        <v>86</v>
      </c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4"/>
      <c r="R35" s="74"/>
      <c r="S35" s="74"/>
      <c r="T35" s="74"/>
      <c r="U35" s="76"/>
      <c r="V35" s="76"/>
      <c r="AT35" s="73"/>
      <c r="AU35" s="73"/>
    </row>
    <row r="36" spans="1:58">
      <c r="A36" s="77" t="s">
        <v>87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6"/>
      <c r="V36" s="76"/>
      <c r="AT36" s="73"/>
      <c r="AU36" s="73"/>
    </row>
  </sheetData>
  <mergeCells count="83">
    <mergeCell ref="BE30:BE31"/>
    <mergeCell ref="B32:D32"/>
    <mergeCell ref="B33:D33"/>
    <mergeCell ref="AY30:AY31"/>
    <mergeCell ref="AZ30:AZ31"/>
    <mergeCell ref="BA30:BA31"/>
    <mergeCell ref="BB30:BB31"/>
    <mergeCell ref="BC30:BC31"/>
    <mergeCell ref="BD30:BD31"/>
    <mergeCell ref="AS30:AS31"/>
    <mergeCell ref="AT30:AT31"/>
    <mergeCell ref="AU30:AU31"/>
    <mergeCell ref="AV30:AV31"/>
    <mergeCell ref="AW30:AW31"/>
    <mergeCell ref="AX30:AX31"/>
    <mergeCell ref="AM30:AM31"/>
    <mergeCell ref="AN30:AN31"/>
    <mergeCell ref="AO30:AO31"/>
    <mergeCell ref="AP30:AP31"/>
    <mergeCell ref="AQ30:AQ31"/>
    <mergeCell ref="AR30:AR31"/>
    <mergeCell ref="AG30:AG31"/>
    <mergeCell ref="AH30:AH31"/>
    <mergeCell ref="AI30:AI31"/>
    <mergeCell ref="AJ30:AJ31"/>
    <mergeCell ref="AK30:AK31"/>
    <mergeCell ref="AL30:AL31"/>
    <mergeCell ref="AA30:AA31"/>
    <mergeCell ref="AB30:AB31"/>
    <mergeCell ref="AC30:AC31"/>
    <mergeCell ref="AD30:AD31"/>
    <mergeCell ref="AE30:AE31"/>
    <mergeCell ref="AF30:AF31"/>
    <mergeCell ref="U30:U31"/>
    <mergeCell ref="V30:V31"/>
    <mergeCell ref="W30:W31"/>
    <mergeCell ref="X30:X31"/>
    <mergeCell ref="Y30:Y31"/>
    <mergeCell ref="Z30:Z31"/>
    <mergeCell ref="O30:O31"/>
    <mergeCell ref="P30:P31"/>
    <mergeCell ref="Q30:Q31"/>
    <mergeCell ref="R30:R31"/>
    <mergeCell ref="S30:S31"/>
    <mergeCell ref="T30:T31"/>
    <mergeCell ref="I30:I31"/>
    <mergeCell ref="J30:J31"/>
    <mergeCell ref="K30:K31"/>
    <mergeCell ref="L30:L31"/>
    <mergeCell ref="M30:M31"/>
    <mergeCell ref="N30:N31"/>
    <mergeCell ref="C26:C27"/>
    <mergeCell ref="B30:D31"/>
    <mergeCell ref="E30:E31"/>
    <mergeCell ref="F30:F31"/>
    <mergeCell ref="G30:G31"/>
    <mergeCell ref="H30:H31"/>
    <mergeCell ref="BA2:BD2"/>
    <mergeCell ref="BE2:BE6"/>
    <mergeCell ref="E3:BD3"/>
    <mergeCell ref="A5:BD5"/>
    <mergeCell ref="A7:A33"/>
    <mergeCell ref="B9:B10"/>
    <mergeCell ref="C9:C10"/>
    <mergeCell ref="B23:B24"/>
    <mergeCell ref="C23:C24"/>
    <mergeCell ref="B26:B27"/>
    <mergeCell ref="AA2:AD2"/>
    <mergeCell ref="AE2:AH2"/>
    <mergeCell ref="AJ2:AL2"/>
    <mergeCell ref="AN2:AQ2"/>
    <mergeCell ref="AS2:AU2"/>
    <mergeCell ref="AW2:AZ2"/>
    <mergeCell ref="A1:BE1"/>
    <mergeCell ref="A2:A4"/>
    <mergeCell ref="B2:B4"/>
    <mergeCell ref="C2:C4"/>
    <mergeCell ref="D2:D4"/>
    <mergeCell ref="E2:H2"/>
    <mergeCell ref="J2:L2"/>
    <mergeCell ref="N2:Q2"/>
    <mergeCell ref="S2:U2"/>
    <mergeCell ref="W2:Z2"/>
  </mergeCells>
  <hyperlinks>
    <hyperlink ref="A36" location="_ftnref1" display="_ftnref1"/>
    <hyperlink ref="BE2" location="_ftn1" display="_ftn1"/>
  </hyperlinks>
  <pageMargins left="0.19685039370078741" right="0.19685039370078741" top="0.19685039370078741" bottom="0.19685039370078741" header="0.51181102362204722" footer="0.51181102362204722"/>
  <pageSetup paperSize="9" scale="53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CW36"/>
  <sheetViews>
    <sheetView view="pageBreakPreview" zoomScale="70" zoomScaleNormal="112" zoomScaleSheetLayoutView="70" workbookViewId="0">
      <selection activeCell="Q13" sqref="Q13"/>
    </sheetView>
  </sheetViews>
  <sheetFormatPr defaultRowHeight="14.25"/>
  <cols>
    <col min="1" max="1" width="4.42578125" style="78" customWidth="1"/>
    <col min="2" max="2" width="11.5703125" style="5" customWidth="1"/>
    <col min="3" max="3" width="40.140625" style="5" customWidth="1"/>
    <col min="4" max="4" width="15" style="5" customWidth="1"/>
    <col min="5" max="45" width="3.5703125" style="5" customWidth="1"/>
    <col min="46" max="46" width="3.5703125" style="50" customWidth="1"/>
    <col min="47" max="47" width="4.42578125" style="50" customWidth="1"/>
    <col min="48" max="56" width="2.42578125" style="5" customWidth="1"/>
    <col min="57" max="57" width="9.140625" style="5" customWidth="1"/>
    <col min="58" max="58" width="9.140625" style="14"/>
    <col min="59" max="16384" width="9.140625" style="5"/>
  </cols>
  <sheetData>
    <row r="1" spans="1:58" s="12" customFormat="1" ht="53.25" customHeight="1" thickBot="1">
      <c r="A1" s="131" t="s">
        <v>96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1"/>
    </row>
    <row r="2" spans="1:58" ht="79.5" customHeight="1" thickBot="1">
      <c r="A2" s="122" t="s">
        <v>13</v>
      </c>
      <c r="B2" s="122" t="s">
        <v>14</v>
      </c>
      <c r="C2" s="122" t="s">
        <v>15</v>
      </c>
      <c r="D2" s="122" t="s">
        <v>16</v>
      </c>
      <c r="E2" s="113" t="s">
        <v>17</v>
      </c>
      <c r="F2" s="114"/>
      <c r="G2" s="114"/>
      <c r="H2" s="115"/>
      <c r="I2" s="13" t="s">
        <v>18</v>
      </c>
      <c r="J2" s="113" t="s">
        <v>19</v>
      </c>
      <c r="K2" s="114"/>
      <c r="L2" s="114"/>
      <c r="M2" s="13" t="s">
        <v>20</v>
      </c>
      <c r="N2" s="113" t="s">
        <v>21</v>
      </c>
      <c r="O2" s="114"/>
      <c r="P2" s="114"/>
      <c r="Q2" s="115"/>
      <c r="R2" s="13" t="s">
        <v>22</v>
      </c>
      <c r="S2" s="114" t="s">
        <v>23</v>
      </c>
      <c r="T2" s="114"/>
      <c r="U2" s="115"/>
      <c r="V2" s="13" t="s">
        <v>24</v>
      </c>
      <c r="W2" s="113" t="s">
        <v>25</v>
      </c>
      <c r="X2" s="114"/>
      <c r="Y2" s="114"/>
      <c r="Z2" s="115"/>
      <c r="AA2" s="113" t="s">
        <v>26</v>
      </c>
      <c r="AB2" s="114"/>
      <c r="AC2" s="114"/>
      <c r="AD2" s="115"/>
      <c r="AE2" s="113" t="s">
        <v>27</v>
      </c>
      <c r="AF2" s="114"/>
      <c r="AG2" s="114"/>
      <c r="AH2" s="115"/>
      <c r="AI2" s="13" t="s">
        <v>28</v>
      </c>
      <c r="AJ2" s="113" t="s">
        <v>29</v>
      </c>
      <c r="AK2" s="114"/>
      <c r="AL2" s="115"/>
      <c r="AM2" s="13" t="s">
        <v>30</v>
      </c>
      <c r="AN2" s="113" t="s">
        <v>31</v>
      </c>
      <c r="AO2" s="114"/>
      <c r="AP2" s="114"/>
      <c r="AQ2" s="115"/>
      <c r="AR2" s="13" t="s">
        <v>32</v>
      </c>
      <c r="AS2" s="113" t="s">
        <v>33</v>
      </c>
      <c r="AT2" s="114"/>
      <c r="AU2" s="115"/>
      <c r="AV2" s="13" t="s">
        <v>34</v>
      </c>
      <c r="AW2" s="113" t="s">
        <v>35</v>
      </c>
      <c r="AX2" s="114"/>
      <c r="AY2" s="114"/>
      <c r="AZ2" s="115"/>
      <c r="BA2" s="113" t="s">
        <v>36</v>
      </c>
      <c r="BB2" s="114"/>
      <c r="BC2" s="114"/>
      <c r="BD2" s="115"/>
      <c r="BE2" s="116" t="s">
        <v>37</v>
      </c>
    </row>
    <row r="3" spans="1:58" ht="16.5" thickBot="1">
      <c r="A3" s="123"/>
      <c r="B3" s="123"/>
      <c r="C3" s="123"/>
      <c r="D3" s="123"/>
      <c r="E3" s="119" t="s">
        <v>38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1"/>
      <c r="BE3" s="117"/>
    </row>
    <row r="4" spans="1:58" s="20" customFormat="1" ht="20.25" customHeight="1" thickBot="1">
      <c r="A4" s="124"/>
      <c r="B4" s="124"/>
      <c r="C4" s="124"/>
      <c r="D4" s="124"/>
      <c r="E4" s="15">
        <v>36</v>
      </c>
      <c r="F4" s="15">
        <v>37</v>
      </c>
      <c r="G4" s="15">
        <v>38</v>
      </c>
      <c r="H4" s="15">
        <v>39</v>
      </c>
      <c r="I4" s="15">
        <v>40</v>
      </c>
      <c r="J4" s="15">
        <v>41</v>
      </c>
      <c r="K4" s="15">
        <v>42</v>
      </c>
      <c r="L4" s="16">
        <v>43</v>
      </c>
      <c r="M4" s="16">
        <v>44</v>
      </c>
      <c r="N4" s="16">
        <v>45</v>
      </c>
      <c r="O4" s="16">
        <v>46</v>
      </c>
      <c r="P4" s="16">
        <v>47</v>
      </c>
      <c r="Q4" s="16">
        <v>48</v>
      </c>
      <c r="R4" s="16">
        <v>49</v>
      </c>
      <c r="S4" s="16">
        <v>50</v>
      </c>
      <c r="T4" s="16">
        <v>51</v>
      </c>
      <c r="U4" s="16">
        <v>52</v>
      </c>
      <c r="V4" s="17">
        <v>1</v>
      </c>
      <c r="W4" s="17">
        <v>2</v>
      </c>
      <c r="X4" s="17">
        <v>3</v>
      </c>
      <c r="Y4" s="17">
        <v>4</v>
      </c>
      <c r="Z4" s="17">
        <v>5</v>
      </c>
      <c r="AA4" s="17">
        <v>6</v>
      </c>
      <c r="AB4" s="17">
        <v>7</v>
      </c>
      <c r="AC4" s="17">
        <v>8</v>
      </c>
      <c r="AD4" s="17">
        <v>9</v>
      </c>
      <c r="AE4" s="16">
        <v>10</v>
      </c>
      <c r="AF4" s="16">
        <v>11</v>
      </c>
      <c r="AG4" s="16">
        <v>12</v>
      </c>
      <c r="AH4" s="16">
        <v>13</v>
      </c>
      <c r="AI4" s="16">
        <v>14</v>
      </c>
      <c r="AJ4" s="16">
        <v>15</v>
      </c>
      <c r="AK4" s="16">
        <v>16</v>
      </c>
      <c r="AL4" s="16">
        <v>17</v>
      </c>
      <c r="AM4" s="16">
        <v>18</v>
      </c>
      <c r="AN4" s="16">
        <v>19</v>
      </c>
      <c r="AO4" s="16">
        <v>20</v>
      </c>
      <c r="AP4" s="16">
        <v>21</v>
      </c>
      <c r="AQ4" s="16">
        <v>22</v>
      </c>
      <c r="AR4" s="16">
        <v>23</v>
      </c>
      <c r="AS4" s="16">
        <v>24</v>
      </c>
      <c r="AT4" s="18">
        <v>25</v>
      </c>
      <c r="AU4" s="18">
        <v>26</v>
      </c>
      <c r="AV4" s="16">
        <v>27</v>
      </c>
      <c r="AW4" s="16">
        <v>28</v>
      </c>
      <c r="AX4" s="16">
        <v>29</v>
      </c>
      <c r="AY4" s="16">
        <v>30</v>
      </c>
      <c r="AZ4" s="16">
        <v>31</v>
      </c>
      <c r="BA4" s="16">
        <v>32</v>
      </c>
      <c r="BB4" s="16">
        <v>33</v>
      </c>
      <c r="BC4" s="16">
        <v>34</v>
      </c>
      <c r="BD4" s="16">
        <v>35</v>
      </c>
      <c r="BE4" s="117"/>
      <c r="BF4" s="19"/>
    </row>
    <row r="5" spans="1:58" ht="16.5" thickBot="1">
      <c r="A5" s="119" t="s">
        <v>39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1"/>
      <c r="BE5" s="117"/>
    </row>
    <row r="6" spans="1:58" s="20" customFormat="1" ht="20.25" customHeight="1" thickBot="1">
      <c r="A6" s="21"/>
      <c r="B6" s="22"/>
      <c r="C6" s="22"/>
      <c r="D6" s="22"/>
      <c r="E6" s="15">
        <v>1</v>
      </c>
      <c r="F6" s="15">
        <v>2</v>
      </c>
      <c r="G6" s="15">
        <v>3</v>
      </c>
      <c r="H6" s="15">
        <v>4</v>
      </c>
      <c r="I6" s="15">
        <v>5</v>
      </c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5">
        <v>13</v>
      </c>
      <c r="R6" s="15">
        <v>14</v>
      </c>
      <c r="S6" s="15">
        <v>15</v>
      </c>
      <c r="T6" s="15">
        <v>16</v>
      </c>
      <c r="U6" s="15">
        <v>17</v>
      </c>
      <c r="V6" s="15">
        <v>18</v>
      </c>
      <c r="W6" s="15">
        <v>19</v>
      </c>
      <c r="X6" s="15">
        <v>20</v>
      </c>
      <c r="Y6" s="15">
        <v>21</v>
      </c>
      <c r="Z6" s="15">
        <v>22</v>
      </c>
      <c r="AA6" s="15">
        <v>23</v>
      </c>
      <c r="AB6" s="15">
        <v>24</v>
      </c>
      <c r="AC6" s="15">
        <v>25</v>
      </c>
      <c r="AD6" s="15">
        <v>26</v>
      </c>
      <c r="AE6" s="15">
        <v>27</v>
      </c>
      <c r="AF6" s="15">
        <v>28</v>
      </c>
      <c r="AG6" s="15">
        <v>29</v>
      </c>
      <c r="AH6" s="15">
        <v>30</v>
      </c>
      <c r="AI6" s="15">
        <v>31</v>
      </c>
      <c r="AJ6" s="15">
        <v>32</v>
      </c>
      <c r="AK6" s="15">
        <v>33</v>
      </c>
      <c r="AL6" s="15">
        <v>34</v>
      </c>
      <c r="AM6" s="15">
        <v>35</v>
      </c>
      <c r="AN6" s="15">
        <v>36</v>
      </c>
      <c r="AO6" s="15">
        <v>37</v>
      </c>
      <c r="AP6" s="15">
        <v>38</v>
      </c>
      <c r="AQ6" s="15">
        <v>39</v>
      </c>
      <c r="AR6" s="15">
        <v>40</v>
      </c>
      <c r="AS6" s="15">
        <v>41</v>
      </c>
      <c r="AT6" s="23">
        <v>42</v>
      </c>
      <c r="AU6" s="23">
        <v>43</v>
      </c>
      <c r="AV6" s="15">
        <v>44</v>
      </c>
      <c r="AW6" s="15">
        <v>45</v>
      </c>
      <c r="AX6" s="15">
        <v>46</v>
      </c>
      <c r="AY6" s="15">
        <v>47</v>
      </c>
      <c r="AZ6" s="15">
        <v>48</v>
      </c>
      <c r="BA6" s="15">
        <v>49</v>
      </c>
      <c r="BB6" s="15">
        <v>50</v>
      </c>
      <c r="BC6" s="15">
        <v>51</v>
      </c>
      <c r="BD6" s="15">
        <v>52</v>
      </c>
      <c r="BE6" s="118"/>
      <c r="BF6" s="19"/>
    </row>
    <row r="7" spans="1:58" ht="19.5" customHeight="1" thickBot="1">
      <c r="A7" s="122" t="s">
        <v>40</v>
      </c>
      <c r="B7" s="24" t="s">
        <v>41</v>
      </c>
      <c r="C7" s="25" t="s">
        <v>42</v>
      </c>
      <c r="D7" s="26" t="s">
        <v>43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8" t="s">
        <v>44</v>
      </c>
      <c r="W7" s="28" t="s">
        <v>44</v>
      </c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9"/>
      <c r="AU7" s="29"/>
      <c r="AV7" s="28" t="s">
        <v>44</v>
      </c>
      <c r="AW7" s="28" t="s">
        <v>44</v>
      </c>
      <c r="AX7" s="28" t="s">
        <v>44</v>
      </c>
      <c r="AY7" s="28" t="s">
        <v>44</v>
      </c>
      <c r="AZ7" s="28" t="s">
        <v>44</v>
      </c>
      <c r="BA7" s="28" t="s">
        <v>44</v>
      </c>
      <c r="BB7" s="28" t="s">
        <v>44</v>
      </c>
      <c r="BC7" s="28" t="s">
        <v>44</v>
      </c>
      <c r="BD7" s="28" t="s">
        <v>44</v>
      </c>
      <c r="BE7" s="27"/>
    </row>
    <row r="8" spans="1:58" ht="49.5" customHeight="1" thickBot="1">
      <c r="A8" s="123"/>
      <c r="B8" s="24" t="s">
        <v>45</v>
      </c>
      <c r="C8" s="24" t="s">
        <v>46</v>
      </c>
      <c r="D8" s="30" t="s">
        <v>43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2" t="s">
        <v>44</v>
      </c>
      <c r="W8" s="32" t="s">
        <v>44</v>
      </c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28" t="s">
        <v>44</v>
      </c>
      <c r="AW8" s="28" t="s">
        <v>44</v>
      </c>
      <c r="AX8" s="28" t="s">
        <v>44</v>
      </c>
      <c r="AY8" s="28" t="s">
        <v>44</v>
      </c>
      <c r="AZ8" s="28" t="s">
        <v>44</v>
      </c>
      <c r="BA8" s="28" t="s">
        <v>44</v>
      </c>
      <c r="BB8" s="28" t="s">
        <v>44</v>
      </c>
      <c r="BC8" s="28" t="s">
        <v>44</v>
      </c>
      <c r="BD8" s="28" t="s">
        <v>44</v>
      </c>
      <c r="BE8" s="33"/>
    </row>
    <row r="9" spans="1:58" ht="20.25" customHeight="1" thickBot="1">
      <c r="A9" s="123"/>
      <c r="B9" s="125" t="s">
        <v>92</v>
      </c>
      <c r="C9" s="127" t="s">
        <v>47</v>
      </c>
      <c r="D9" s="34" t="s">
        <v>43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 t="s">
        <v>44</v>
      </c>
      <c r="W9" s="36" t="s">
        <v>44</v>
      </c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8"/>
      <c r="AS9" s="38"/>
      <c r="AT9" s="39"/>
      <c r="AU9" s="39"/>
      <c r="AV9" s="40" t="s">
        <v>44</v>
      </c>
      <c r="AW9" s="40" t="s">
        <v>44</v>
      </c>
      <c r="AX9" s="40" t="s">
        <v>44</v>
      </c>
      <c r="AY9" s="40" t="s">
        <v>44</v>
      </c>
      <c r="AZ9" s="40" t="s">
        <v>44</v>
      </c>
      <c r="BA9" s="40" t="s">
        <v>44</v>
      </c>
      <c r="BB9" s="40" t="s">
        <v>44</v>
      </c>
      <c r="BC9" s="40" t="s">
        <v>44</v>
      </c>
      <c r="BD9" s="40" t="s">
        <v>44</v>
      </c>
      <c r="BE9" s="38"/>
    </row>
    <row r="10" spans="1:58" ht="20.25" customHeight="1" thickBot="1">
      <c r="A10" s="123"/>
      <c r="B10" s="126"/>
      <c r="C10" s="128"/>
      <c r="D10" s="34" t="s">
        <v>48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8"/>
      <c r="AS10" s="38"/>
      <c r="AT10" s="39" t="s">
        <v>88</v>
      </c>
      <c r="AU10" s="39"/>
      <c r="AV10" s="40"/>
      <c r="AW10" s="40"/>
      <c r="AX10" s="40"/>
      <c r="AY10" s="40"/>
      <c r="AZ10" s="40"/>
      <c r="BA10" s="40"/>
      <c r="BB10" s="40"/>
      <c r="BC10" s="40"/>
      <c r="BD10" s="40"/>
      <c r="BE10" s="38"/>
    </row>
    <row r="11" spans="1:58" ht="20.25" customHeight="1" thickBot="1">
      <c r="A11" s="123"/>
      <c r="B11" s="41" t="s">
        <v>49</v>
      </c>
      <c r="C11" s="42" t="s">
        <v>50</v>
      </c>
      <c r="D11" s="34" t="s">
        <v>43</v>
      </c>
      <c r="E11" s="37"/>
      <c r="F11" s="37"/>
      <c r="G11" s="37"/>
      <c r="H11" s="37"/>
      <c r="I11" s="37"/>
      <c r="J11" s="37"/>
      <c r="K11" s="43"/>
      <c r="L11" s="43"/>
      <c r="M11" s="43"/>
      <c r="N11" s="43"/>
      <c r="O11" s="43"/>
      <c r="P11" s="43"/>
      <c r="Q11" s="43"/>
      <c r="R11" s="37"/>
      <c r="S11" s="37"/>
      <c r="T11" s="37"/>
      <c r="U11" s="37"/>
      <c r="V11" s="36" t="s">
        <v>44</v>
      </c>
      <c r="W11" s="36" t="s">
        <v>44</v>
      </c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8"/>
      <c r="AQ11" s="38"/>
      <c r="AR11" s="38"/>
      <c r="AS11" s="38" t="s">
        <v>89</v>
      </c>
      <c r="AT11" s="39"/>
      <c r="AU11" s="39"/>
      <c r="AV11" s="40" t="s">
        <v>44</v>
      </c>
      <c r="AW11" s="40" t="s">
        <v>44</v>
      </c>
      <c r="AX11" s="40" t="s">
        <v>44</v>
      </c>
      <c r="AY11" s="40" t="s">
        <v>44</v>
      </c>
      <c r="AZ11" s="40" t="s">
        <v>44</v>
      </c>
      <c r="BA11" s="40" t="s">
        <v>44</v>
      </c>
      <c r="BB11" s="40" t="s">
        <v>44</v>
      </c>
      <c r="BC11" s="40" t="s">
        <v>44</v>
      </c>
      <c r="BD11" s="40" t="s">
        <v>44</v>
      </c>
      <c r="BE11" s="33"/>
    </row>
    <row r="12" spans="1:58" ht="20.25" customHeight="1" thickBot="1">
      <c r="A12" s="123"/>
      <c r="B12" s="41" t="s">
        <v>51</v>
      </c>
      <c r="C12" s="44" t="s">
        <v>52</v>
      </c>
      <c r="D12" s="34" t="s">
        <v>43</v>
      </c>
      <c r="E12" s="35"/>
      <c r="F12" s="35"/>
      <c r="G12" s="35"/>
      <c r="H12" s="35"/>
      <c r="I12" s="35"/>
      <c r="J12" s="35"/>
      <c r="K12" s="3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36" t="s">
        <v>44</v>
      </c>
      <c r="W12" s="36" t="s">
        <v>44</v>
      </c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 t="s">
        <v>89</v>
      </c>
      <c r="AT12" s="39"/>
      <c r="AU12" s="39"/>
      <c r="AV12" s="40" t="s">
        <v>44</v>
      </c>
      <c r="AW12" s="40" t="s">
        <v>44</v>
      </c>
      <c r="AX12" s="40" t="s">
        <v>44</v>
      </c>
      <c r="AY12" s="40" t="s">
        <v>44</v>
      </c>
      <c r="AZ12" s="40" t="s">
        <v>44</v>
      </c>
      <c r="BA12" s="40" t="s">
        <v>44</v>
      </c>
      <c r="BB12" s="40" t="s">
        <v>44</v>
      </c>
      <c r="BC12" s="40" t="s">
        <v>44</v>
      </c>
      <c r="BD12" s="40" t="s">
        <v>44</v>
      </c>
      <c r="BE12" s="47"/>
    </row>
    <row r="13" spans="1:58" ht="20.25" customHeight="1" thickBot="1">
      <c r="A13" s="123"/>
      <c r="B13" s="41" t="s">
        <v>53</v>
      </c>
      <c r="C13" s="44" t="s">
        <v>54</v>
      </c>
      <c r="D13" s="34" t="s">
        <v>43</v>
      </c>
      <c r="E13" s="37"/>
      <c r="F13" s="37"/>
      <c r="G13" s="37"/>
      <c r="H13" s="37"/>
      <c r="I13" s="37"/>
      <c r="J13" s="37"/>
      <c r="K13" s="43"/>
      <c r="L13" s="43"/>
      <c r="M13" s="43"/>
      <c r="N13" s="43"/>
      <c r="O13" s="43"/>
      <c r="P13" s="43"/>
      <c r="Q13" s="43"/>
      <c r="R13" s="37"/>
      <c r="S13" s="37"/>
      <c r="T13" s="37"/>
      <c r="U13" s="37"/>
      <c r="V13" s="36" t="s">
        <v>44</v>
      </c>
      <c r="W13" s="36" t="s">
        <v>44</v>
      </c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8" t="s">
        <v>89</v>
      </c>
      <c r="AT13" s="39"/>
      <c r="AU13" s="39"/>
      <c r="AV13" s="40" t="s">
        <v>44</v>
      </c>
      <c r="AW13" s="40" t="s">
        <v>44</v>
      </c>
      <c r="AX13" s="40" t="s">
        <v>44</v>
      </c>
      <c r="AY13" s="40" t="s">
        <v>44</v>
      </c>
      <c r="AZ13" s="40" t="s">
        <v>44</v>
      </c>
      <c r="BA13" s="40" t="s">
        <v>44</v>
      </c>
      <c r="BB13" s="40" t="s">
        <v>44</v>
      </c>
      <c r="BC13" s="40" t="s">
        <v>44</v>
      </c>
      <c r="BD13" s="40" t="s">
        <v>44</v>
      </c>
      <c r="BE13" s="38"/>
    </row>
    <row r="14" spans="1:58" ht="20.25" customHeight="1" thickBot="1">
      <c r="A14" s="123"/>
      <c r="B14" s="41" t="s">
        <v>55</v>
      </c>
      <c r="C14" s="44" t="s">
        <v>56</v>
      </c>
      <c r="D14" s="34" t="s">
        <v>43</v>
      </c>
      <c r="E14" s="37"/>
      <c r="F14" s="37"/>
      <c r="G14" s="37"/>
      <c r="H14" s="37"/>
      <c r="I14" s="37"/>
      <c r="J14" s="37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36" t="s">
        <v>44</v>
      </c>
      <c r="W14" s="36" t="s">
        <v>44</v>
      </c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 t="s">
        <v>89</v>
      </c>
      <c r="AT14" s="39"/>
      <c r="AU14" s="39"/>
      <c r="AV14" s="40" t="s">
        <v>44</v>
      </c>
      <c r="AW14" s="40" t="s">
        <v>44</v>
      </c>
      <c r="AX14" s="40" t="s">
        <v>44</v>
      </c>
      <c r="AY14" s="40" t="s">
        <v>44</v>
      </c>
      <c r="AZ14" s="40" t="s">
        <v>44</v>
      </c>
      <c r="BA14" s="40" t="s">
        <v>44</v>
      </c>
      <c r="BB14" s="40" t="s">
        <v>44</v>
      </c>
      <c r="BC14" s="40" t="s">
        <v>44</v>
      </c>
      <c r="BD14" s="40" t="s">
        <v>44</v>
      </c>
      <c r="BE14" s="47"/>
    </row>
    <row r="15" spans="1:58" s="50" customFormat="1" ht="20.25" customHeight="1" thickBot="1">
      <c r="A15" s="123"/>
      <c r="B15" s="41" t="s">
        <v>57</v>
      </c>
      <c r="C15" s="44" t="s">
        <v>58</v>
      </c>
      <c r="D15" s="48" t="s">
        <v>43</v>
      </c>
      <c r="E15" s="37"/>
      <c r="F15" s="37"/>
      <c r="G15" s="37"/>
      <c r="H15" s="37"/>
      <c r="I15" s="37"/>
      <c r="J15" s="37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 t="s">
        <v>89</v>
      </c>
      <c r="V15" s="36" t="s">
        <v>44</v>
      </c>
      <c r="W15" s="36" t="s">
        <v>44</v>
      </c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 t="s">
        <v>89</v>
      </c>
      <c r="AT15" s="39"/>
      <c r="AU15" s="39"/>
      <c r="AV15" s="40" t="s">
        <v>44</v>
      </c>
      <c r="AW15" s="40" t="s">
        <v>44</v>
      </c>
      <c r="AX15" s="40" t="s">
        <v>44</v>
      </c>
      <c r="AY15" s="40" t="s">
        <v>44</v>
      </c>
      <c r="AZ15" s="40" t="s">
        <v>44</v>
      </c>
      <c r="BA15" s="40" t="s">
        <v>44</v>
      </c>
      <c r="BB15" s="40" t="s">
        <v>44</v>
      </c>
      <c r="BC15" s="40" t="s">
        <v>44</v>
      </c>
      <c r="BD15" s="40" t="s">
        <v>44</v>
      </c>
      <c r="BE15" s="47"/>
      <c r="BF15" s="49"/>
    </row>
    <row r="16" spans="1:58" s="50" customFormat="1" ht="33.75" customHeight="1" thickBot="1">
      <c r="A16" s="123"/>
      <c r="B16" s="41" t="s">
        <v>59</v>
      </c>
      <c r="C16" s="42" t="s">
        <v>60</v>
      </c>
      <c r="D16" s="48" t="s">
        <v>43</v>
      </c>
      <c r="E16" s="37"/>
      <c r="F16" s="37"/>
      <c r="G16" s="37"/>
      <c r="H16" s="37"/>
      <c r="I16" s="37"/>
      <c r="J16" s="37"/>
      <c r="K16" s="37"/>
      <c r="L16" s="43"/>
      <c r="M16" s="43"/>
      <c r="N16" s="43"/>
      <c r="O16" s="43"/>
      <c r="P16" s="43"/>
      <c r="Q16" s="43"/>
      <c r="R16" s="43"/>
      <c r="S16" s="43"/>
      <c r="T16" s="43"/>
      <c r="U16" s="45"/>
      <c r="V16" s="36" t="s">
        <v>44</v>
      </c>
      <c r="W16" s="36" t="s">
        <v>44</v>
      </c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 t="s">
        <v>89</v>
      </c>
      <c r="AT16" s="51"/>
      <c r="AU16" s="39"/>
      <c r="AV16" s="40" t="s">
        <v>44</v>
      </c>
      <c r="AW16" s="40" t="s">
        <v>44</v>
      </c>
      <c r="AX16" s="40" t="s">
        <v>44</v>
      </c>
      <c r="AY16" s="40" t="s">
        <v>44</v>
      </c>
      <c r="AZ16" s="40" t="s">
        <v>44</v>
      </c>
      <c r="BA16" s="40" t="s">
        <v>44</v>
      </c>
      <c r="BB16" s="40" t="s">
        <v>44</v>
      </c>
      <c r="BC16" s="40" t="s">
        <v>44</v>
      </c>
      <c r="BD16" s="40" t="s">
        <v>44</v>
      </c>
      <c r="BE16" s="47"/>
      <c r="BF16" s="49"/>
    </row>
    <row r="17" spans="1:101" ht="20.25" customHeight="1" thickBot="1">
      <c r="A17" s="123"/>
      <c r="B17" s="41" t="s">
        <v>61</v>
      </c>
      <c r="C17" s="44" t="s">
        <v>62</v>
      </c>
      <c r="D17" s="34" t="s">
        <v>43</v>
      </c>
      <c r="E17" s="37"/>
      <c r="F17" s="37"/>
      <c r="G17" s="37"/>
      <c r="H17" s="37"/>
      <c r="I17" s="37"/>
      <c r="J17" s="37"/>
      <c r="K17" s="37"/>
      <c r="L17" s="43"/>
      <c r="M17" s="43"/>
      <c r="N17" s="43"/>
      <c r="O17" s="43"/>
      <c r="P17" s="43"/>
      <c r="Q17" s="43"/>
      <c r="R17" s="43"/>
      <c r="S17" s="43"/>
      <c r="T17" s="43"/>
      <c r="U17" s="45"/>
      <c r="V17" s="36" t="s">
        <v>44</v>
      </c>
      <c r="W17" s="36" t="s">
        <v>44</v>
      </c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 t="s">
        <v>89</v>
      </c>
      <c r="AT17" s="51"/>
      <c r="AU17" s="39"/>
      <c r="AV17" s="40" t="s">
        <v>44</v>
      </c>
      <c r="AW17" s="40" t="s">
        <v>44</v>
      </c>
      <c r="AX17" s="40" t="s">
        <v>44</v>
      </c>
      <c r="AY17" s="40" t="s">
        <v>44</v>
      </c>
      <c r="AZ17" s="40" t="s">
        <v>44</v>
      </c>
      <c r="BA17" s="40" t="s">
        <v>44</v>
      </c>
      <c r="BB17" s="40" t="s">
        <v>44</v>
      </c>
      <c r="BC17" s="40" t="s">
        <v>44</v>
      </c>
      <c r="BD17" s="40" t="s">
        <v>44</v>
      </c>
      <c r="BE17" s="47"/>
      <c r="BF17" s="49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</row>
    <row r="18" spans="1:101" ht="35.25" customHeight="1" thickBot="1">
      <c r="A18" s="123"/>
      <c r="B18" s="41" t="s">
        <v>63</v>
      </c>
      <c r="C18" s="42" t="s">
        <v>64</v>
      </c>
      <c r="D18" s="34" t="s">
        <v>43</v>
      </c>
      <c r="E18" s="37"/>
      <c r="F18" s="37"/>
      <c r="G18" s="37"/>
      <c r="H18" s="37"/>
      <c r="I18" s="37"/>
      <c r="J18" s="37"/>
      <c r="K18" s="43"/>
      <c r="L18" s="43"/>
      <c r="M18" s="43"/>
      <c r="N18" s="43"/>
      <c r="O18" s="43"/>
      <c r="P18" s="43"/>
      <c r="Q18" s="43"/>
      <c r="R18" s="37"/>
      <c r="S18" s="37"/>
      <c r="T18" s="37"/>
      <c r="U18" s="37"/>
      <c r="V18" s="36" t="s">
        <v>44</v>
      </c>
      <c r="W18" s="36" t="s">
        <v>44</v>
      </c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 t="s">
        <v>89</v>
      </c>
      <c r="AQ18" s="37"/>
      <c r="AR18" s="38"/>
      <c r="AS18" s="38"/>
      <c r="AT18" s="39"/>
      <c r="AU18" s="39"/>
      <c r="AV18" s="40" t="s">
        <v>44</v>
      </c>
      <c r="AW18" s="40" t="s">
        <v>44</v>
      </c>
      <c r="AX18" s="40" t="s">
        <v>44</v>
      </c>
      <c r="AY18" s="40" t="s">
        <v>44</v>
      </c>
      <c r="AZ18" s="40" t="s">
        <v>44</v>
      </c>
      <c r="BA18" s="40" t="s">
        <v>44</v>
      </c>
      <c r="BB18" s="40" t="s">
        <v>44</v>
      </c>
      <c r="BC18" s="40" t="s">
        <v>44</v>
      </c>
      <c r="BD18" s="40" t="s">
        <v>44</v>
      </c>
      <c r="BE18" s="52"/>
    </row>
    <row r="19" spans="1:101" ht="20.25" customHeight="1" thickBot="1">
      <c r="A19" s="123"/>
      <c r="B19" s="41" t="s">
        <v>65</v>
      </c>
      <c r="C19" s="44" t="s">
        <v>66</v>
      </c>
      <c r="D19" s="34" t="s">
        <v>43</v>
      </c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36" t="s">
        <v>44</v>
      </c>
      <c r="W19" s="36" t="s">
        <v>44</v>
      </c>
      <c r="X19" s="38"/>
      <c r="Y19" s="38"/>
      <c r="Z19" s="38"/>
      <c r="AA19" s="38"/>
      <c r="AB19" s="38"/>
      <c r="AC19" s="38"/>
      <c r="AD19" s="38" t="s">
        <v>90</v>
      </c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9"/>
      <c r="AU19" s="39"/>
      <c r="AV19" s="40" t="s">
        <v>44</v>
      </c>
      <c r="AW19" s="40" t="s">
        <v>44</v>
      </c>
      <c r="AX19" s="40" t="s">
        <v>44</v>
      </c>
      <c r="AY19" s="40" t="s">
        <v>44</v>
      </c>
      <c r="AZ19" s="40" t="s">
        <v>44</v>
      </c>
      <c r="BA19" s="40" t="s">
        <v>44</v>
      </c>
      <c r="BB19" s="40" t="s">
        <v>44</v>
      </c>
      <c r="BC19" s="40" t="s">
        <v>44</v>
      </c>
      <c r="BD19" s="40" t="s">
        <v>44</v>
      </c>
      <c r="BE19" s="38"/>
    </row>
    <row r="20" spans="1:101" ht="20.25" customHeight="1" thickBot="1">
      <c r="A20" s="123"/>
      <c r="B20" s="41"/>
      <c r="C20" s="42" t="s">
        <v>67</v>
      </c>
      <c r="D20" s="34" t="s">
        <v>43</v>
      </c>
      <c r="E20" s="35"/>
      <c r="F20" s="35"/>
      <c r="G20" s="35"/>
      <c r="H20" s="35"/>
      <c r="I20" s="35"/>
      <c r="J20" s="35"/>
      <c r="K20" s="3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36" t="s">
        <v>44</v>
      </c>
      <c r="W20" s="36" t="s">
        <v>44</v>
      </c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38"/>
      <c r="AP20" s="38"/>
      <c r="AQ20" s="38"/>
      <c r="AR20" s="38"/>
      <c r="AS20" s="38" t="s">
        <v>90</v>
      </c>
      <c r="AT20" s="39"/>
      <c r="AU20" s="39"/>
      <c r="AV20" s="40" t="s">
        <v>44</v>
      </c>
      <c r="AW20" s="40" t="s">
        <v>44</v>
      </c>
      <c r="AX20" s="40" t="s">
        <v>44</v>
      </c>
      <c r="AY20" s="40" t="s">
        <v>44</v>
      </c>
      <c r="AZ20" s="40" t="s">
        <v>44</v>
      </c>
      <c r="BA20" s="40" t="s">
        <v>44</v>
      </c>
      <c r="BB20" s="40" t="s">
        <v>44</v>
      </c>
      <c r="BC20" s="40" t="s">
        <v>44</v>
      </c>
      <c r="BD20" s="40" t="s">
        <v>44</v>
      </c>
      <c r="BE20" s="47"/>
    </row>
    <row r="21" spans="1:101" ht="20.25" customHeight="1" thickBot="1">
      <c r="A21" s="123"/>
      <c r="B21" s="41" t="s">
        <v>68</v>
      </c>
      <c r="C21" s="42" t="s">
        <v>69</v>
      </c>
      <c r="D21" s="34" t="s">
        <v>43</v>
      </c>
      <c r="E21" s="35"/>
      <c r="F21" s="35"/>
      <c r="G21" s="35"/>
      <c r="H21" s="35"/>
      <c r="I21" s="35"/>
      <c r="J21" s="35"/>
      <c r="K21" s="3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36" t="s">
        <v>44</v>
      </c>
      <c r="W21" s="36" t="s">
        <v>44</v>
      </c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53"/>
      <c r="AP21" s="53"/>
      <c r="AQ21" s="53"/>
      <c r="AR21" s="53"/>
      <c r="AS21" s="53"/>
      <c r="AT21" s="39"/>
      <c r="AU21" s="39" t="s">
        <v>91</v>
      </c>
      <c r="AV21" s="40" t="s">
        <v>44</v>
      </c>
      <c r="AW21" s="40" t="s">
        <v>44</v>
      </c>
      <c r="AX21" s="40" t="s">
        <v>44</v>
      </c>
      <c r="AY21" s="40" t="s">
        <v>44</v>
      </c>
      <c r="AZ21" s="40" t="s">
        <v>44</v>
      </c>
      <c r="BA21" s="40" t="s">
        <v>44</v>
      </c>
      <c r="BB21" s="40" t="s">
        <v>44</v>
      </c>
      <c r="BC21" s="40" t="s">
        <v>44</v>
      </c>
      <c r="BD21" s="40" t="s">
        <v>44</v>
      </c>
      <c r="BE21" s="47"/>
    </row>
    <row r="22" spans="1:101" ht="49.5" customHeight="1" thickBot="1">
      <c r="A22" s="123"/>
      <c r="B22" s="54" t="s">
        <v>70</v>
      </c>
      <c r="C22" s="55" t="s">
        <v>71</v>
      </c>
      <c r="D22" s="56" t="s">
        <v>43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6" t="s">
        <v>44</v>
      </c>
      <c r="W22" s="36" t="s">
        <v>44</v>
      </c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57"/>
      <c r="AU22" s="57"/>
      <c r="AV22" s="40" t="s">
        <v>44</v>
      </c>
      <c r="AW22" s="40" t="s">
        <v>44</v>
      </c>
      <c r="AX22" s="40" t="s">
        <v>44</v>
      </c>
      <c r="AY22" s="40" t="s">
        <v>44</v>
      </c>
      <c r="AZ22" s="40" t="s">
        <v>44</v>
      </c>
      <c r="BA22" s="40" t="s">
        <v>44</v>
      </c>
      <c r="BB22" s="40" t="s">
        <v>44</v>
      </c>
      <c r="BC22" s="40" t="s">
        <v>44</v>
      </c>
      <c r="BD22" s="40" t="s">
        <v>44</v>
      </c>
      <c r="BE22" s="33"/>
    </row>
    <row r="23" spans="1:101" ht="25.5" customHeight="1" thickBot="1">
      <c r="A23" s="123"/>
      <c r="B23" s="127" t="s">
        <v>72</v>
      </c>
      <c r="C23" s="127" t="s">
        <v>73</v>
      </c>
      <c r="D23" s="58" t="s">
        <v>43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6" t="s">
        <v>44</v>
      </c>
      <c r="W23" s="36" t="s">
        <v>44</v>
      </c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9"/>
      <c r="AU23" s="39"/>
      <c r="AV23" s="40" t="s">
        <v>44</v>
      </c>
      <c r="AW23" s="40" t="s">
        <v>44</v>
      </c>
      <c r="AX23" s="40" t="s">
        <v>44</v>
      </c>
      <c r="AY23" s="40" t="s">
        <v>44</v>
      </c>
      <c r="AZ23" s="40" t="s">
        <v>44</v>
      </c>
      <c r="BA23" s="40" t="s">
        <v>44</v>
      </c>
      <c r="BB23" s="40" t="s">
        <v>44</v>
      </c>
      <c r="BC23" s="40" t="s">
        <v>44</v>
      </c>
      <c r="BD23" s="40" t="s">
        <v>44</v>
      </c>
      <c r="BE23" s="47"/>
    </row>
    <row r="24" spans="1:101" ht="31.5" customHeight="1" thickBot="1">
      <c r="A24" s="123"/>
      <c r="B24" s="128"/>
      <c r="C24" s="128"/>
      <c r="D24" s="58" t="s">
        <v>48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6"/>
      <c r="W24" s="36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9"/>
      <c r="AU24" s="39" t="s">
        <v>88</v>
      </c>
      <c r="AV24" s="40"/>
      <c r="AW24" s="40"/>
      <c r="AX24" s="40"/>
      <c r="AY24" s="40"/>
      <c r="AZ24" s="40"/>
      <c r="BA24" s="40"/>
      <c r="BB24" s="40"/>
      <c r="BC24" s="40"/>
      <c r="BD24" s="40"/>
      <c r="BE24" s="47"/>
    </row>
    <row r="25" spans="1:101" ht="19.5" customHeight="1" thickBot="1">
      <c r="A25" s="123"/>
      <c r="B25" s="41" t="s">
        <v>74</v>
      </c>
      <c r="C25" s="44" t="s">
        <v>75</v>
      </c>
      <c r="D25" s="34" t="s">
        <v>43</v>
      </c>
      <c r="E25" s="37"/>
      <c r="F25" s="37"/>
      <c r="G25" s="37"/>
      <c r="H25" s="37"/>
      <c r="I25" s="37"/>
      <c r="J25" s="37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36" t="s">
        <v>44</v>
      </c>
      <c r="W25" s="36" t="s">
        <v>44</v>
      </c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 t="s">
        <v>89</v>
      </c>
      <c r="AP25" s="37"/>
      <c r="AQ25" s="37"/>
      <c r="AR25" s="37"/>
      <c r="AS25" s="37"/>
      <c r="AT25" s="39"/>
      <c r="AU25" s="39"/>
      <c r="AV25" s="40" t="s">
        <v>44</v>
      </c>
      <c r="AW25" s="40" t="s">
        <v>44</v>
      </c>
      <c r="AX25" s="40" t="s">
        <v>44</v>
      </c>
      <c r="AY25" s="40" t="s">
        <v>44</v>
      </c>
      <c r="AZ25" s="40" t="s">
        <v>44</v>
      </c>
      <c r="BA25" s="40" t="s">
        <v>44</v>
      </c>
      <c r="BB25" s="40" t="s">
        <v>44</v>
      </c>
      <c r="BC25" s="40" t="s">
        <v>44</v>
      </c>
      <c r="BD25" s="40" t="s">
        <v>44</v>
      </c>
      <c r="BE25" s="47"/>
    </row>
    <row r="26" spans="1:101" ht="19.5" customHeight="1" thickBot="1">
      <c r="A26" s="123"/>
      <c r="B26" s="129" t="s">
        <v>76</v>
      </c>
      <c r="C26" s="105" t="s">
        <v>77</v>
      </c>
      <c r="D26" s="34" t="s">
        <v>43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 t="s">
        <v>44</v>
      </c>
      <c r="W26" s="36" t="s">
        <v>44</v>
      </c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8"/>
      <c r="AR26" s="38"/>
      <c r="AS26" s="38"/>
      <c r="AT26" s="39"/>
      <c r="AU26" s="39"/>
      <c r="AV26" s="40" t="s">
        <v>44</v>
      </c>
      <c r="AW26" s="40" t="s">
        <v>44</v>
      </c>
      <c r="AX26" s="40" t="s">
        <v>44</v>
      </c>
      <c r="AY26" s="40" t="s">
        <v>44</v>
      </c>
      <c r="AZ26" s="40" t="s">
        <v>44</v>
      </c>
      <c r="BA26" s="40" t="s">
        <v>44</v>
      </c>
      <c r="BB26" s="40" t="s">
        <v>44</v>
      </c>
      <c r="BC26" s="40" t="s">
        <v>44</v>
      </c>
      <c r="BD26" s="40" t="s">
        <v>44</v>
      </c>
      <c r="BE26" s="47"/>
    </row>
    <row r="27" spans="1:101" ht="19.5" customHeight="1" thickBot="1">
      <c r="A27" s="123"/>
      <c r="B27" s="130"/>
      <c r="C27" s="106"/>
      <c r="D27" s="34" t="s">
        <v>48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53"/>
      <c r="AL27" s="53"/>
      <c r="AM27" s="53"/>
      <c r="AN27" s="53"/>
      <c r="AO27" s="53"/>
      <c r="AP27" s="53"/>
      <c r="AQ27" s="53"/>
      <c r="AR27" s="53"/>
      <c r="AS27" s="53"/>
      <c r="AT27" s="39"/>
      <c r="AU27" s="39" t="s">
        <v>91</v>
      </c>
      <c r="AV27" s="40"/>
      <c r="AW27" s="40"/>
      <c r="AX27" s="40"/>
      <c r="AY27" s="40"/>
      <c r="AZ27" s="40"/>
      <c r="BA27" s="40"/>
      <c r="BB27" s="40"/>
      <c r="BC27" s="40"/>
      <c r="BD27" s="40"/>
      <c r="BE27" s="47"/>
    </row>
    <row r="28" spans="1:101" ht="36.75" customHeight="1" thickBot="1">
      <c r="A28" s="123"/>
      <c r="B28" s="25" t="s">
        <v>79</v>
      </c>
      <c r="C28" s="25" t="s">
        <v>80</v>
      </c>
      <c r="D28" s="59" t="s">
        <v>43</v>
      </c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1" t="s">
        <v>44</v>
      </c>
      <c r="W28" s="61" t="s">
        <v>44</v>
      </c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2"/>
      <c r="AU28" s="62"/>
      <c r="AV28" s="63" t="s">
        <v>44</v>
      </c>
      <c r="AW28" s="63" t="s">
        <v>44</v>
      </c>
      <c r="AX28" s="63" t="s">
        <v>44</v>
      </c>
      <c r="AY28" s="63" t="s">
        <v>44</v>
      </c>
      <c r="AZ28" s="63" t="s">
        <v>44</v>
      </c>
      <c r="BA28" s="63" t="s">
        <v>44</v>
      </c>
      <c r="BB28" s="63" t="s">
        <v>44</v>
      </c>
      <c r="BC28" s="63" t="s">
        <v>44</v>
      </c>
      <c r="BD28" s="63" t="s">
        <v>44</v>
      </c>
      <c r="BE28" s="33"/>
    </row>
    <row r="29" spans="1:101" ht="19.5" customHeight="1" thickBot="1">
      <c r="A29" s="123"/>
      <c r="B29" s="42" t="s">
        <v>81</v>
      </c>
      <c r="C29" s="42" t="s">
        <v>82</v>
      </c>
      <c r="D29" s="34" t="s">
        <v>43</v>
      </c>
      <c r="E29" s="64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36" t="s">
        <v>44</v>
      </c>
      <c r="W29" s="36" t="s">
        <v>44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 t="s">
        <v>89</v>
      </c>
      <c r="AT29" s="67"/>
      <c r="AU29" s="67"/>
      <c r="AV29" s="40" t="s">
        <v>44</v>
      </c>
      <c r="AW29" s="40" t="s">
        <v>44</v>
      </c>
      <c r="AX29" s="40" t="s">
        <v>44</v>
      </c>
      <c r="AY29" s="40" t="s">
        <v>44</v>
      </c>
      <c r="AZ29" s="40" t="s">
        <v>44</v>
      </c>
      <c r="BA29" s="40" t="s">
        <v>44</v>
      </c>
      <c r="BB29" s="40" t="s">
        <v>44</v>
      </c>
      <c r="BC29" s="40" t="s">
        <v>44</v>
      </c>
      <c r="BD29" s="40" t="s">
        <v>44</v>
      </c>
      <c r="BE29" s="38"/>
    </row>
    <row r="30" spans="1:101" ht="18" customHeight="1">
      <c r="A30" s="123"/>
      <c r="B30" s="107" t="s">
        <v>83</v>
      </c>
      <c r="C30" s="108"/>
      <c r="D30" s="109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99" t="s">
        <v>44</v>
      </c>
      <c r="W30" s="99" t="s">
        <v>44</v>
      </c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99" t="s">
        <v>44</v>
      </c>
      <c r="AW30" s="99" t="s">
        <v>44</v>
      </c>
      <c r="AX30" s="99" t="s">
        <v>44</v>
      </c>
      <c r="AY30" s="99" t="s">
        <v>44</v>
      </c>
      <c r="AZ30" s="99" t="s">
        <v>44</v>
      </c>
      <c r="BA30" s="99" t="s">
        <v>44</v>
      </c>
      <c r="BB30" s="99" t="s">
        <v>44</v>
      </c>
      <c r="BC30" s="99" t="s">
        <v>44</v>
      </c>
      <c r="BD30" s="99" t="s">
        <v>44</v>
      </c>
      <c r="BE30" s="94"/>
    </row>
    <row r="31" spans="1:101" ht="2.25" customHeight="1" thickBot="1">
      <c r="A31" s="123"/>
      <c r="B31" s="110"/>
      <c r="C31" s="111"/>
      <c r="D31" s="112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0"/>
      <c r="W31" s="100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0"/>
      <c r="AW31" s="100"/>
      <c r="AX31" s="100"/>
      <c r="AY31" s="100"/>
      <c r="AZ31" s="100"/>
      <c r="BA31" s="100"/>
      <c r="BB31" s="100"/>
      <c r="BC31" s="100"/>
      <c r="BD31" s="100"/>
      <c r="BE31" s="95"/>
    </row>
    <row r="32" spans="1:101" ht="18" customHeight="1" thickBot="1">
      <c r="A32" s="123"/>
      <c r="B32" s="96" t="s">
        <v>84</v>
      </c>
      <c r="C32" s="97"/>
      <c r="D32" s="9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9"/>
      <c r="U32" s="29"/>
      <c r="V32" s="36" t="s">
        <v>44</v>
      </c>
      <c r="W32" s="36" t="s">
        <v>44</v>
      </c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8" t="s">
        <v>44</v>
      </c>
      <c r="AW32" s="28" t="s">
        <v>44</v>
      </c>
      <c r="AX32" s="28" t="s">
        <v>44</v>
      </c>
      <c r="AY32" s="28" t="s">
        <v>44</v>
      </c>
      <c r="AZ32" s="28" t="s">
        <v>44</v>
      </c>
      <c r="BA32" s="28" t="s">
        <v>44</v>
      </c>
      <c r="BB32" s="28" t="s">
        <v>44</v>
      </c>
      <c r="BC32" s="28" t="s">
        <v>44</v>
      </c>
      <c r="BD32" s="28" t="s">
        <v>44</v>
      </c>
      <c r="BE32" s="33"/>
    </row>
    <row r="33" spans="1:58" s="71" customFormat="1" ht="18" customHeight="1" thickBot="1">
      <c r="A33" s="124"/>
      <c r="B33" s="96" t="s">
        <v>85</v>
      </c>
      <c r="C33" s="97"/>
      <c r="D33" s="9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36" t="s">
        <v>44</v>
      </c>
      <c r="W33" s="36" t="s">
        <v>44</v>
      </c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9" t="s">
        <v>44</v>
      </c>
      <c r="AW33" s="69" t="s">
        <v>44</v>
      </c>
      <c r="AX33" s="69" t="s">
        <v>44</v>
      </c>
      <c r="AY33" s="69" t="s">
        <v>44</v>
      </c>
      <c r="AZ33" s="69" t="s">
        <v>44</v>
      </c>
      <c r="BA33" s="69" t="s">
        <v>44</v>
      </c>
      <c r="BB33" s="69" t="s">
        <v>44</v>
      </c>
      <c r="BC33" s="69" t="s">
        <v>44</v>
      </c>
      <c r="BD33" s="69" t="s">
        <v>44</v>
      </c>
      <c r="BE33" s="70"/>
      <c r="BF33" s="14"/>
    </row>
    <row r="34" spans="1:58">
      <c r="A34" s="79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AT34" s="73"/>
      <c r="AU34" s="73"/>
    </row>
    <row r="35" spans="1:58" ht="18.75">
      <c r="A35" s="80"/>
      <c r="B35" s="74"/>
      <c r="C35" s="75" t="s">
        <v>86</v>
      </c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4"/>
      <c r="R35" s="74"/>
      <c r="S35" s="74"/>
      <c r="T35" s="74"/>
      <c r="U35" s="76"/>
      <c r="V35" s="76"/>
      <c r="AT35" s="73"/>
      <c r="AU35" s="73"/>
    </row>
    <row r="36" spans="1:58">
      <c r="A36" s="81" t="s">
        <v>87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6"/>
      <c r="V36" s="76"/>
      <c r="AT36" s="73"/>
      <c r="AU36" s="73"/>
    </row>
  </sheetData>
  <mergeCells count="83">
    <mergeCell ref="BE30:BE31"/>
    <mergeCell ref="B32:D32"/>
    <mergeCell ref="B33:D33"/>
    <mergeCell ref="AY30:AY31"/>
    <mergeCell ref="AZ30:AZ31"/>
    <mergeCell ref="BA30:BA31"/>
    <mergeCell ref="BB30:BB31"/>
    <mergeCell ref="BC30:BC31"/>
    <mergeCell ref="BD30:BD31"/>
    <mergeCell ref="AS30:AS31"/>
    <mergeCell ref="AT30:AT31"/>
    <mergeCell ref="AU30:AU31"/>
    <mergeCell ref="AV30:AV31"/>
    <mergeCell ref="AW30:AW31"/>
    <mergeCell ref="AX30:AX31"/>
    <mergeCell ref="AM30:AM31"/>
    <mergeCell ref="AN30:AN31"/>
    <mergeCell ref="AO30:AO31"/>
    <mergeCell ref="AP30:AP31"/>
    <mergeCell ref="AQ30:AQ31"/>
    <mergeCell ref="AR30:AR31"/>
    <mergeCell ref="AG30:AG31"/>
    <mergeCell ref="AH30:AH31"/>
    <mergeCell ref="AI30:AI31"/>
    <mergeCell ref="AJ30:AJ31"/>
    <mergeCell ref="AK30:AK31"/>
    <mergeCell ref="AL30:AL31"/>
    <mergeCell ref="AA30:AA31"/>
    <mergeCell ref="AB30:AB31"/>
    <mergeCell ref="AC30:AC31"/>
    <mergeCell ref="AD30:AD31"/>
    <mergeCell ref="AE30:AE31"/>
    <mergeCell ref="AF30:AF31"/>
    <mergeCell ref="U30:U31"/>
    <mergeCell ref="V30:V31"/>
    <mergeCell ref="W30:W31"/>
    <mergeCell ref="X30:X31"/>
    <mergeCell ref="Y30:Y31"/>
    <mergeCell ref="Z30:Z31"/>
    <mergeCell ref="O30:O31"/>
    <mergeCell ref="P30:P31"/>
    <mergeCell ref="Q30:Q31"/>
    <mergeCell ref="R30:R31"/>
    <mergeCell ref="S30:S31"/>
    <mergeCell ref="T30:T31"/>
    <mergeCell ref="I30:I31"/>
    <mergeCell ref="J30:J31"/>
    <mergeCell ref="K30:K31"/>
    <mergeCell ref="L30:L31"/>
    <mergeCell ref="M30:M31"/>
    <mergeCell ref="N30:N31"/>
    <mergeCell ref="C26:C27"/>
    <mergeCell ref="B30:D31"/>
    <mergeCell ref="E30:E31"/>
    <mergeCell ref="F30:F31"/>
    <mergeCell ref="G30:G31"/>
    <mergeCell ref="H30:H31"/>
    <mergeCell ref="BA2:BD2"/>
    <mergeCell ref="BE2:BE6"/>
    <mergeCell ref="E3:BD3"/>
    <mergeCell ref="A5:BD5"/>
    <mergeCell ref="A7:A33"/>
    <mergeCell ref="B9:B10"/>
    <mergeCell ref="C9:C10"/>
    <mergeCell ref="B23:B24"/>
    <mergeCell ref="C23:C24"/>
    <mergeCell ref="B26:B27"/>
    <mergeCell ref="AA2:AD2"/>
    <mergeCell ref="AE2:AH2"/>
    <mergeCell ref="AJ2:AL2"/>
    <mergeCell ref="AN2:AQ2"/>
    <mergeCell ref="AS2:AU2"/>
    <mergeCell ref="AW2:AZ2"/>
    <mergeCell ref="A1:BE1"/>
    <mergeCell ref="A2:A4"/>
    <mergeCell ref="B2:B4"/>
    <mergeCell ref="C2:C4"/>
    <mergeCell ref="D2:D4"/>
    <mergeCell ref="E2:H2"/>
    <mergeCell ref="J2:L2"/>
    <mergeCell ref="N2:Q2"/>
    <mergeCell ref="S2:U2"/>
    <mergeCell ref="W2:Z2"/>
  </mergeCells>
  <hyperlinks>
    <hyperlink ref="A36" location="_ftnref1" display="_ftnref1"/>
    <hyperlink ref="BE2" location="_ftn1" display="_ftn1"/>
  </hyperlinks>
  <pageMargins left="0.19685039370078741" right="0.19685039370078741" top="0.19685039370078741" bottom="0.19685039370078741" header="0.51181102362204722" footer="0.51181102362204722"/>
  <pageSetup paperSize="9" scale="53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Титул</vt:lpstr>
      <vt:lpstr>1 курс ВБ-196б</vt:lpstr>
      <vt:lpstr>ЭКЗ 1 курс ВБ-196б</vt:lpstr>
      <vt:lpstr>1 курс ВБ-197к</vt:lpstr>
      <vt:lpstr>ЭКЗ 1 курс ВБ-197к</vt:lpstr>
      <vt:lpstr>'1 курс ВБ-196б'!Область_печати</vt:lpstr>
      <vt:lpstr>'1 курс ВБ-197к'!Область_печати</vt:lpstr>
      <vt:lpstr>'ЭКЗ 1 курс ВБ-196б'!Область_печати</vt:lpstr>
      <vt:lpstr>'ЭКЗ 1 курс ВБ-197к'!Область_печати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ousecr</dc:creator>
  <cp:lastModifiedBy>ousecr</cp:lastModifiedBy>
  <dcterms:created xsi:type="dcterms:W3CDTF">2020-12-14T08:37:28Z</dcterms:created>
  <dcterms:modified xsi:type="dcterms:W3CDTF">2020-12-14T08:48:57Z</dcterms:modified>
</cp:coreProperties>
</file>