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krashakova\Desktop\УЧЕБНЫЕ ПЛАНЫ 2023\"/>
    </mc:Choice>
  </mc:AlternateContent>
  <xr:revisionPtr revIDLastSave="0" documentId="8_{1DAA2319-62A0-423D-82ED-2D81AA40A044}" xr6:coauthVersionLast="37" xr6:coauthVersionMax="37" xr10:uidLastSave="{00000000-0000-0000-0000-000000000000}"/>
  <bookViews>
    <workbookView xWindow="0" yWindow="0" windowWidth="28800" windowHeight="12225" activeTab="2" xr2:uid="{00000000-000D-0000-FFFF-FFFF00000000}"/>
  </bookViews>
  <sheets>
    <sheet name="УП" sheetId="1" r:id="rId1"/>
    <sheet name="КУГ" sheetId="3" r:id="rId2"/>
    <sheet name="КУГ в ОПОП-П" sheetId="6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Z29" i="6" l="1"/>
  <c r="DZ32" i="6"/>
  <c r="DZ33" i="6"/>
  <c r="DZ34" i="6"/>
  <c r="DZ35" i="6"/>
  <c r="DZ52" i="6"/>
  <c r="DZ53" i="6"/>
  <c r="DZ54" i="6"/>
  <c r="DZ37" i="6"/>
  <c r="DZ38" i="6"/>
  <c r="DZ39" i="6"/>
  <c r="DZ41" i="6"/>
  <c r="DZ42" i="6"/>
  <c r="DZ44" i="6"/>
  <c r="DZ45" i="6"/>
  <c r="DZ47" i="6"/>
  <c r="DZ48" i="6"/>
  <c r="DZ56" i="6"/>
  <c r="DZ57" i="6"/>
  <c r="DZ59" i="6"/>
  <c r="DZ60" i="6"/>
  <c r="DZ61" i="6"/>
  <c r="DZ8" i="6"/>
  <c r="DZ9" i="6"/>
  <c r="DZ10" i="6"/>
  <c r="DZ11" i="6"/>
  <c r="DZ12" i="6"/>
  <c r="DZ13" i="6"/>
  <c r="DZ14" i="6"/>
  <c r="DZ15" i="6"/>
  <c r="DZ16" i="6"/>
  <c r="DZ17" i="6"/>
  <c r="DZ18" i="6"/>
  <c r="DZ19" i="6"/>
  <c r="DZ20" i="6"/>
  <c r="DZ21" i="6"/>
  <c r="DZ22" i="6"/>
  <c r="DZ23" i="6"/>
  <c r="DZ25" i="6"/>
  <c r="DZ26" i="6"/>
  <c r="DZ27" i="6"/>
  <c r="DZ28" i="6"/>
  <c r="CL8" i="6"/>
  <c r="CL9" i="6"/>
  <c r="CL10" i="6"/>
  <c r="CL11" i="6"/>
  <c r="CL12" i="6"/>
  <c r="CL13" i="6"/>
  <c r="CL14" i="6"/>
  <c r="CL15" i="6"/>
  <c r="CL16" i="6"/>
  <c r="CL17" i="6"/>
  <c r="CL18" i="6"/>
  <c r="CL19" i="6"/>
  <c r="CL20" i="6"/>
  <c r="CL21" i="6"/>
  <c r="CL22" i="6"/>
  <c r="CL23" i="6"/>
  <c r="CL25" i="6"/>
  <c r="CL26" i="6"/>
  <c r="CL27" i="6"/>
  <c r="CL28" i="6"/>
  <c r="CL29" i="6"/>
  <c r="CL32" i="6"/>
  <c r="CL33" i="6"/>
  <c r="CL34" i="6"/>
  <c r="CL35" i="6"/>
  <c r="CL52" i="6"/>
  <c r="CL53" i="6"/>
  <c r="CL54" i="6"/>
  <c r="CL37" i="6"/>
  <c r="CL38" i="6"/>
  <c r="CL39" i="6"/>
  <c r="CL41" i="6"/>
  <c r="CL42" i="6"/>
  <c r="CL44" i="6"/>
  <c r="CL45" i="6"/>
  <c r="CL47" i="6"/>
  <c r="CL48" i="6"/>
  <c r="CL56" i="6"/>
  <c r="CL57" i="6"/>
  <c r="CL59" i="6"/>
  <c r="CL60" i="6"/>
  <c r="CL61" i="6"/>
  <c r="AT9" i="6"/>
  <c r="AT10" i="6"/>
  <c r="EA10" i="6" s="1"/>
  <c r="AT11" i="6"/>
  <c r="EA11" i="6" s="1"/>
  <c r="AT12" i="6"/>
  <c r="EA12" i="6" s="1"/>
  <c r="AT13" i="6"/>
  <c r="AT14" i="6"/>
  <c r="EA14" i="6" s="1"/>
  <c r="AT15" i="6"/>
  <c r="EA15" i="6" s="1"/>
  <c r="AT16" i="6"/>
  <c r="EA16" i="6" s="1"/>
  <c r="AT17" i="6"/>
  <c r="AT18" i="6"/>
  <c r="EA18" i="6" s="1"/>
  <c r="AT19" i="6"/>
  <c r="EA19" i="6" s="1"/>
  <c r="AT20" i="6"/>
  <c r="EA20" i="6" s="1"/>
  <c r="AT21" i="6"/>
  <c r="AT22" i="6"/>
  <c r="EA22" i="6" s="1"/>
  <c r="AT23" i="6"/>
  <c r="EA23" i="6" s="1"/>
  <c r="AT25" i="6"/>
  <c r="EA25" i="6" s="1"/>
  <c r="AT26" i="6"/>
  <c r="AT27" i="6"/>
  <c r="EA27" i="6" s="1"/>
  <c r="AT28" i="6"/>
  <c r="EA28" i="6" s="1"/>
  <c r="AT29" i="6"/>
  <c r="EA29" i="6" s="1"/>
  <c r="AT32" i="6"/>
  <c r="AT33" i="6"/>
  <c r="AT34" i="6"/>
  <c r="AT35" i="6"/>
  <c r="EA35" i="6" s="1"/>
  <c r="AT52" i="6"/>
  <c r="AT53" i="6"/>
  <c r="AT54" i="6"/>
  <c r="AT37" i="6"/>
  <c r="EA37" i="6" s="1"/>
  <c r="AT38" i="6"/>
  <c r="AT39" i="6"/>
  <c r="AT41" i="6"/>
  <c r="AT42" i="6"/>
  <c r="EA42" i="6" s="1"/>
  <c r="AT44" i="6"/>
  <c r="AT45" i="6"/>
  <c r="AT47" i="6"/>
  <c r="AT48" i="6"/>
  <c r="EA48" i="6" s="1"/>
  <c r="AT56" i="6"/>
  <c r="AT57" i="6"/>
  <c r="AT59" i="6"/>
  <c r="AT60" i="6"/>
  <c r="EA60" i="6" s="1"/>
  <c r="AT61" i="6"/>
  <c r="AT8" i="6"/>
  <c r="DY62" i="6"/>
  <c r="DX62" i="6"/>
  <c r="DW62" i="6"/>
  <c r="DV62" i="6"/>
  <c r="DU62" i="6"/>
  <c r="DT62" i="6"/>
  <c r="DY58" i="6"/>
  <c r="DX58" i="6"/>
  <c r="DV58" i="6"/>
  <c r="DU58" i="6"/>
  <c r="DT58" i="6"/>
  <c r="DS58" i="6"/>
  <c r="DQ58" i="6"/>
  <c r="DO58" i="6"/>
  <c r="DN58" i="6"/>
  <c r="DM58" i="6"/>
  <c r="DL58" i="6"/>
  <c r="DK58" i="6"/>
  <c r="DJ58" i="6"/>
  <c r="DI58" i="6"/>
  <c r="DH58" i="6"/>
  <c r="DG58" i="6"/>
  <c r="DF58" i="6"/>
  <c r="DC58" i="6"/>
  <c r="DB58" i="6"/>
  <c r="CZ58" i="6"/>
  <c r="CY58" i="6"/>
  <c r="CX58" i="6"/>
  <c r="CW58" i="6"/>
  <c r="CV58" i="6"/>
  <c r="CU58" i="6"/>
  <c r="CT58" i="6"/>
  <c r="CS58" i="6"/>
  <c r="CR58" i="6"/>
  <c r="CQ58" i="6"/>
  <c r="CP58" i="6"/>
  <c r="CO58" i="6"/>
  <c r="CN58" i="6"/>
  <c r="CM58" i="6"/>
  <c r="CK58" i="6"/>
  <c r="CJ58" i="6"/>
  <c r="CI58" i="6"/>
  <c r="CH58" i="6"/>
  <c r="CG58" i="6"/>
  <c r="CF58" i="6"/>
  <c r="CE58" i="6"/>
  <c r="CD58" i="6"/>
  <c r="CC58" i="6"/>
  <c r="CB58" i="6"/>
  <c r="CA58" i="6"/>
  <c r="BZ58" i="6"/>
  <c r="BY58" i="6"/>
  <c r="BX58" i="6"/>
  <c r="BW58" i="6"/>
  <c r="BV58" i="6"/>
  <c r="BU58" i="6"/>
  <c r="BT58" i="6"/>
  <c r="BS58" i="6"/>
  <c r="BR58" i="6"/>
  <c r="BQ58" i="6"/>
  <c r="BP58" i="6"/>
  <c r="BO58" i="6"/>
  <c r="BN58" i="6"/>
  <c r="BK58" i="6"/>
  <c r="BJ58" i="6"/>
  <c r="BI58" i="6"/>
  <c r="BH58" i="6"/>
  <c r="BG58" i="6"/>
  <c r="BF58" i="6"/>
  <c r="BE58" i="6"/>
  <c r="BD58" i="6"/>
  <c r="BC58" i="6"/>
  <c r="BB58" i="6"/>
  <c r="BA58" i="6"/>
  <c r="AZ58" i="6"/>
  <c r="AY58" i="6"/>
  <c r="AX58" i="6"/>
  <c r="AW58" i="6"/>
  <c r="AV58" i="6"/>
  <c r="AU58" i="6"/>
  <c r="AS58" i="6"/>
  <c r="AR58" i="6"/>
  <c r="AQ58" i="6"/>
  <c r="AP58" i="6"/>
  <c r="AO58" i="6"/>
  <c r="AN58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DY55" i="6"/>
  <c r="DY49" i="6" s="1"/>
  <c r="DX55" i="6"/>
  <c r="DW55" i="6"/>
  <c r="DV55" i="6"/>
  <c r="DU55" i="6"/>
  <c r="DU49" i="6" s="1"/>
  <c r="DT55" i="6"/>
  <c r="DS55" i="6"/>
  <c r="DR55" i="6"/>
  <c r="DQ55" i="6"/>
  <c r="DQ49" i="6" s="1"/>
  <c r="DP55" i="6"/>
  <c r="DO55" i="6"/>
  <c r="DN55" i="6"/>
  <c r="DM55" i="6"/>
  <c r="DM49" i="6" s="1"/>
  <c r="DL55" i="6"/>
  <c r="DK55" i="6"/>
  <c r="DJ55" i="6"/>
  <c r="DI55" i="6"/>
  <c r="DI49" i="6" s="1"/>
  <c r="DH55" i="6"/>
  <c r="DG55" i="6"/>
  <c r="DF55" i="6"/>
  <c r="DC55" i="6"/>
  <c r="DC49" i="6" s="1"/>
  <c r="DB55" i="6"/>
  <c r="CZ55" i="6"/>
  <c r="CY55" i="6"/>
  <c r="CY49" i="6" s="1"/>
  <c r="CX55" i="6"/>
  <c r="CX49" i="6" s="1"/>
  <c r="CW55" i="6"/>
  <c r="CV55" i="6"/>
  <c r="CU55" i="6"/>
  <c r="CU49" i="6" s="1"/>
  <c r="CT55" i="6"/>
  <c r="CT49" i="6" s="1"/>
  <c r="CS55" i="6"/>
  <c r="CR55" i="6"/>
  <c r="CQ55" i="6"/>
  <c r="CQ49" i="6" s="1"/>
  <c r="CP55" i="6"/>
  <c r="CP49" i="6" s="1"/>
  <c r="CO55" i="6"/>
  <c r="CN55" i="6"/>
  <c r="CM55" i="6"/>
  <c r="CK55" i="6"/>
  <c r="CK49" i="6" s="1"/>
  <c r="CJ55" i="6"/>
  <c r="CI55" i="6"/>
  <c r="CH55" i="6"/>
  <c r="CH49" i="6" s="1"/>
  <c r="CG55" i="6"/>
  <c r="CG49" i="6" s="1"/>
  <c r="CF55" i="6"/>
  <c r="CE55" i="6"/>
  <c r="CD55" i="6"/>
  <c r="CD49" i="6" s="1"/>
  <c r="CC55" i="6"/>
  <c r="CC49" i="6" s="1"/>
  <c r="CB55" i="6"/>
  <c r="CA55" i="6"/>
  <c r="BZ55" i="6"/>
  <c r="BZ49" i="6" s="1"/>
  <c r="BY55" i="6"/>
  <c r="BY49" i="6" s="1"/>
  <c r="BX55" i="6"/>
  <c r="BW55" i="6"/>
  <c r="BV55" i="6"/>
  <c r="BV49" i="6" s="1"/>
  <c r="BU55" i="6"/>
  <c r="BU49" i="6" s="1"/>
  <c r="BT55" i="6"/>
  <c r="BS55" i="6"/>
  <c r="BR55" i="6"/>
  <c r="BR49" i="6" s="1"/>
  <c r="BQ55" i="6"/>
  <c r="BQ49" i="6" s="1"/>
  <c r="BP55" i="6"/>
  <c r="BO55" i="6"/>
  <c r="BN55" i="6"/>
  <c r="BN49" i="6" s="1"/>
  <c r="BK55" i="6"/>
  <c r="BK49" i="6" s="1"/>
  <c r="BJ55" i="6"/>
  <c r="BI55" i="6"/>
  <c r="BH55" i="6"/>
  <c r="BH49" i="6" s="1"/>
  <c r="BG55" i="6"/>
  <c r="BG49" i="6" s="1"/>
  <c r="BF55" i="6"/>
  <c r="BE55" i="6"/>
  <c r="BD55" i="6"/>
  <c r="BD49" i="6" s="1"/>
  <c r="BC55" i="6"/>
  <c r="BC49" i="6" s="1"/>
  <c r="BB55" i="6"/>
  <c r="BA55" i="6"/>
  <c r="AZ55" i="6"/>
  <c r="AZ49" i="6" s="1"/>
  <c r="AY55" i="6"/>
  <c r="AY49" i="6" s="1"/>
  <c r="AX55" i="6"/>
  <c r="AW55" i="6"/>
  <c r="AV55" i="6"/>
  <c r="AV49" i="6" s="1"/>
  <c r="AU55" i="6"/>
  <c r="AU49" i="6" s="1"/>
  <c r="AS55" i="6"/>
  <c r="AR55" i="6"/>
  <c r="AQ55" i="6"/>
  <c r="AQ49" i="6" s="1"/>
  <c r="AP55" i="6"/>
  <c r="AP49" i="6" s="1"/>
  <c r="AO55" i="6"/>
  <c r="AN55" i="6"/>
  <c r="AM55" i="6"/>
  <c r="AM49" i="6" s="1"/>
  <c r="AL55" i="6"/>
  <c r="AL49" i="6" s="1"/>
  <c r="AK55" i="6"/>
  <c r="AJ55" i="6"/>
  <c r="AI55" i="6"/>
  <c r="AI49" i="6" s="1"/>
  <c r="AH55" i="6"/>
  <c r="AH49" i="6" s="1"/>
  <c r="AG55" i="6"/>
  <c r="AF55" i="6"/>
  <c r="AE55" i="6"/>
  <c r="AE49" i="6" s="1"/>
  <c r="AD55" i="6"/>
  <c r="AD49" i="6" s="1"/>
  <c r="AC55" i="6"/>
  <c r="AB55" i="6"/>
  <c r="AA55" i="6"/>
  <c r="AA49" i="6" s="1"/>
  <c r="Z55" i="6"/>
  <c r="Z49" i="6" s="1"/>
  <c r="Y55" i="6"/>
  <c r="X55" i="6"/>
  <c r="W55" i="6"/>
  <c r="W49" i="6" s="1"/>
  <c r="V55" i="6"/>
  <c r="V49" i="6" s="1"/>
  <c r="S55" i="6"/>
  <c r="R55" i="6"/>
  <c r="Q55" i="6"/>
  <c r="Q49" i="6" s="1"/>
  <c r="P55" i="6"/>
  <c r="P49" i="6" s="1"/>
  <c r="O55" i="6"/>
  <c r="N55" i="6"/>
  <c r="M55" i="6"/>
  <c r="M49" i="6" s="1"/>
  <c r="L55" i="6"/>
  <c r="L49" i="6" s="1"/>
  <c r="K55" i="6"/>
  <c r="J55" i="6"/>
  <c r="I55" i="6"/>
  <c r="I49" i="6" s="1"/>
  <c r="H55" i="6"/>
  <c r="H49" i="6" s="1"/>
  <c r="G55" i="6"/>
  <c r="F55" i="6"/>
  <c r="E55" i="6"/>
  <c r="E49" i="6" s="1"/>
  <c r="D55" i="6"/>
  <c r="D49" i="6" s="1"/>
  <c r="C55" i="6"/>
  <c r="DY46" i="6"/>
  <c r="DX46" i="6"/>
  <c r="DW46" i="6"/>
  <c r="DV46" i="6"/>
  <c r="DU46" i="6"/>
  <c r="DT46" i="6"/>
  <c r="DS46" i="6"/>
  <c r="DR46" i="6"/>
  <c r="DQ46" i="6"/>
  <c r="DP46" i="6"/>
  <c r="DO46" i="6"/>
  <c r="DN46" i="6"/>
  <c r="DM46" i="6"/>
  <c r="DL46" i="6"/>
  <c r="DK46" i="6"/>
  <c r="DJ46" i="6"/>
  <c r="DI46" i="6"/>
  <c r="DH46" i="6"/>
  <c r="DG46" i="6"/>
  <c r="DF46" i="6"/>
  <c r="DC46" i="6"/>
  <c r="DB46" i="6"/>
  <c r="DA46" i="6"/>
  <c r="CZ46" i="6"/>
  <c r="CY46" i="6"/>
  <c r="CX46" i="6"/>
  <c r="CW46" i="6"/>
  <c r="CV46" i="6"/>
  <c r="CU46" i="6"/>
  <c r="CT46" i="6"/>
  <c r="CS46" i="6"/>
  <c r="CR46" i="6"/>
  <c r="CQ46" i="6"/>
  <c r="CP46" i="6"/>
  <c r="CO46" i="6"/>
  <c r="CN46" i="6"/>
  <c r="CM46" i="6"/>
  <c r="CK46" i="6"/>
  <c r="CJ46" i="6"/>
  <c r="CI46" i="6"/>
  <c r="CH46" i="6"/>
  <c r="CG46" i="6"/>
  <c r="CF46" i="6"/>
  <c r="CE46" i="6"/>
  <c r="CD46" i="6"/>
  <c r="CC46" i="6"/>
  <c r="CA46" i="6"/>
  <c r="BZ46" i="6"/>
  <c r="BY46" i="6"/>
  <c r="BX46" i="6"/>
  <c r="BW46" i="6"/>
  <c r="BV46" i="6"/>
  <c r="BU46" i="6"/>
  <c r="BT46" i="6"/>
  <c r="BS46" i="6"/>
  <c r="BR46" i="6"/>
  <c r="BQ46" i="6"/>
  <c r="BP46" i="6"/>
  <c r="BO46" i="6"/>
  <c r="BN46" i="6"/>
  <c r="BK46" i="6"/>
  <c r="BJ46" i="6"/>
  <c r="BI46" i="6"/>
  <c r="BH46" i="6"/>
  <c r="BG46" i="6"/>
  <c r="BF46" i="6"/>
  <c r="BE46" i="6"/>
  <c r="BD46" i="6"/>
  <c r="BC46" i="6"/>
  <c r="BB46" i="6"/>
  <c r="BA46" i="6"/>
  <c r="AZ46" i="6"/>
  <c r="AY46" i="6"/>
  <c r="AX46" i="6"/>
  <c r="AW46" i="6"/>
  <c r="AV46" i="6"/>
  <c r="AU46" i="6"/>
  <c r="AS46" i="6"/>
  <c r="AR46" i="6"/>
  <c r="AQ46" i="6"/>
  <c r="AP46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DY43" i="6"/>
  <c r="DX43" i="6"/>
  <c r="DW43" i="6"/>
  <c r="DV43" i="6"/>
  <c r="DU43" i="6"/>
  <c r="DT43" i="6"/>
  <c r="DS43" i="6"/>
  <c r="DR43" i="6"/>
  <c r="DQ43" i="6"/>
  <c r="DP43" i="6"/>
  <c r="DO43" i="6"/>
  <c r="DN43" i="6"/>
  <c r="DM43" i="6"/>
  <c r="DL43" i="6"/>
  <c r="DK43" i="6"/>
  <c r="DJ43" i="6"/>
  <c r="DI43" i="6"/>
  <c r="DH43" i="6"/>
  <c r="DG43" i="6"/>
  <c r="DF43" i="6"/>
  <c r="DC43" i="6"/>
  <c r="DB43" i="6"/>
  <c r="DA43" i="6"/>
  <c r="CZ43" i="6"/>
  <c r="CY43" i="6"/>
  <c r="CX43" i="6"/>
  <c r="CW43" i="6"/>
  <c r="CV43" i="6"/>
  <c r="CU43" i="6"/>
  <c r="CT43" i="6"/>
  <c r="CS43" i="6"/>
  <c r="CR43" i="6"/>
  <c r="CQ43" i="6"/>
  <c r="CP43" i="6"/>
  <c r="CO43" i="6"/>
  <c r="CN43" i="6"/>
  <c r="CM43" i="6"/>
  <c r="DZ43" i="6" s="1"/>
  <c r="CK43" i="6"/>
  <c r="CJ43" i="6"/>
  <c r="CI43" i="6"/>
  <c r="CH43" i="6"/>
  <c r="CG43" i="6"/>
  <c r="CF43" i="6"/>
  <c r="CE43" i="6"/>
  <c r="CD43" i="6"/>
  <c r="CC43" i="6"/>
  <c r="CA43" i="6"/>
  <c r="BZ43" i="6"/>
  <c r="BY43" i="6"/>
  <c r="BX43" i="6"/>
  <c r="BW43" i="6"/>
  <c r="BV43" i="6"/>
  <c r="BU43" i="6"/>
  <c r="BT43" i="6"/>
  <c r="BS43" i="6"/>
  <c r="BR43" i="6"/>
  <c r="BQ43" i="6"/>
  <c r="BP43" i="6"/>
  <c r="BO43" i="6"/>
  <c r="BN43" i="6"/>
  <c r="BK43" i="6"/>
  <c r="BJ43" i="6"/>
  <c r="BI43" i="6"/>
  <c r="BH43" i="6"/>
  <c r="BG43" i="6"/>
  <c r="BF43" i="6"/>
  <c r="BE43" i="6"/>
  <c r="BD43" i="6"/>
  <c r="BC43" i="6"/>
  <c r="BB43" i="6"/>
  <c r="BA43" i="6"/>
  <c r="AZ43" i="6"/>
  <c r="AY43" i="6"/>
  <c r="AX43" i="6"/>
  <c r="AW43" i="6"/>
  <c r="AV43" i="6"/>
  <c r="AU43" i="6"/>
  <c r="CL43" i="6" s="1"/>
  <c r="AS43" i="6"/>
  <c r="AR43" i="6"/>
  <c r="AQ43" i="6"/>
  <c r="AP43" i="6"/>
  <c r="AO43" i="6"/>
  <c r="AN43" i="6"/>
  <c r="AM43" i="6"/>
  <c r="AL43" i="6"/>
  <c r="AK43" i="6"/>
  <c r="AJ43" i="6"/>
  <c r="AI43" i="6"/>
  <c r="AH43" i="6"/>
  <c r="AG43" i="6"/>
  <c r="AF43" i="6"/>
  <c r="AE43" i="6"/>
  <c r="AD43" i="6"/>
  <c r="AC43" i="6"/>
  <c r="AB43" i="6"/>
  <c r="AA43" i="6"/>
  <c r="Z43" i="6"/>
  <c r="Y43" i="6"/>
  <c r="X43" i="6"/>
  <c r="W43" i="6"/>
  <c r="V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DY40" i="6"/>
  <c r="DX40" i="6"/>
  <c r="DW40" i="6"/>
  <c r="DV40" i="6"/>
  <c r="DU40" i="6"/>
  <c r="DT40" i="6"/>
  <c r="DS40" i="6"/>
  <c r="DR40" i="6"/>
  <c r="DQ40" i="6"/>
  <c r="DO40" i="6"/>
  <c r="DN40" i="6"/>
  <c r="DM40" i="6"/>
  <c r="DL40" i="6"/>
  <c r="DK40" i="6"/>
  <c r="DJ40" i="6"/>
  <c r="DI40" i="6"/>
  <c r="DH40" i="6"/>
  <c r="DG40" i="6"/>
  <c r="DF40" i="6"/>
  <c r="DC40" i="6"/>
  <c r="DB40" i="6"/>
  <c r="DA40" i="6"/>
  <c r="CZ40" i="6"/>
  <c r="CY40" i="6"/>
  <c r="CX40" i="6"/>
  <c r="CW40" i="6"/>
  <c r="CV40" i="6"/>
  <c r="CU40" i="6"/>
  <c r="CT40" i="6"/>
  <c r="CS40" i="6"/>
  <c r="CR40" i="6"/>
  <c r="CQ40" i="6"/>
  <c r="CP40" i="6"/>
  <c r="CO40" i="6"/>
  <c r="CN40" i="6"/>
  <c r="CM40" i="6"/>
  <c r="CK40" i="6"/>
  <c r="CJ40" i="6"/>
  <c r="CI40" i="6"/>
  <c r="CH40" i="6"/>
  <c r="CG40" i="6"/>
  <c r="CF40" i="6"/>
  <c r="CE40" i="6"/>
  <c r="CD40" i="6"/>
  <c r="CC40" i="6"/>
  <c r="CB40" i="6"/>
  <c r="CA40" i="6"/>
  <c r="BZ40" i="6"/>
  <c r="BY40" i="6"/>
  <c r="BX40" i="6"/>
  <c r="BW40" i="6"/>
  <c r="BV40" i="6"/>
  <c r="BU40" i="6"/>
  <c r="BT40" i="6"/>
  <c r="BS40" i="6"/>
  <c r="BR40" i="6"/>
  <c r="BQ40" i="6"/>
  <c r="BP40" i="6"/>
  <c r="BO40" i="6"/>
  <c r="BN40" i="6"/>
  <c r="BK40" i="6"/>
  <c r="BJ40" i="6"/>
  <c r="BI40" i="6"/>
  <c r="BH40" i="6"/>
  <c r="BG40" i="6"/>
  <c r="BF40" i="6"/>
  <c r="BE40" i="6"/>
  <c r="BD40" i="6"/>
  <c r="BC40" i="6"/>
  <c r="BB40" i="6"/>
  <c r="BA40" i="6"/>
  <c r="AZ40" i="6"/>
  <c r="AY40" i="6"/>
  <c r="AX40" i="6"/>
  <c r="AW40" i="6"/>
  <c r="AV40" i="6"/>
  <c r="AU40" i="6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DY36" i="6"/>
  <c r="DX36" i="6"/>
  <c r="DW36" i="6"/>
  <c r="DV36" i="6"/>
  <c r="DU36" i="6"/>
  <c r="DT36" i="6"/>
  <c r="DS36" i="6"/>
  <c r="DQ36" i="6"/>
  <c r="DO36" i="6"/>
  <c r="DN36" i="6"/>
  <c r="DM36" i="6"/>
  <c r="DL36" i="6"/>
  <c r="DK36" i="6"/>
  <c r="DJ36" i="6"/>
  <c r="DI36" i="6"/>
  <c r="DH36" i="6"/>
  <c r="DG36" i="6"/>
  <c r="DF36" i="6"/>
  <c r="DC36" i="6"/>
  <c r="DB36" i="6"/>
  <c r="DA36" i="6"/>
  <c r="CZ36" i="6"/>
  <c r="CY36" i="6"/>
  <c r="CX36" i="6"/>
  <c r="CW36" i="6"/>
  <c r="CV36" i="6"/>
  <c r="CU36" i="6"/>
  <c r="CT36" i="6"/>
  <c r="CS36" i="6"/>
  <c r="CR36" i="6"/>
  <c r="CQ36" i="6"/>
  <c r="CP36" i="6"/>
  <c r="CO36" i="6"/>
  <c r="CN36" i="6"/>
  <c r="CM36" i="6"/>
  <c r="CK36" i="6"/>
  <c r="CJ36" i="6"/>
  <c r="CI36" i="6"/>
  <c r="CH36" i="6"/>
  <c r="CG36" i="6"/>
  <c r="CF36" i="6"/>
  <c r="CE36" i="6"/>
  <c r="CD36" i="6"/>
  <c r="CC36" i="6"/>
  <c r="CB36" i="6"/>
  <c r="CA36" i="6"/>
  <c r="BZ36" i="6"/>
  <c r="BY36" i="6"/>
  <c r="BX36" i="6"/>
  <c r="BW36" i="6"/>
  <c r="BV36" i="6"/>
  <c r="BU36" i="6"/>
  <c r="BT36" i="6"/>
  <c r="BS36" i="6"/>
  <c r="BR36" i="6"/>
  <c r="BQ36" i="6"/>
  <c r="BP36" i="6"/>
  <c r="BO36" i="6"/>
  <c r="BN36" i="6"/>
  <c r="BK36" i="6"/>
  <c r="BJ36" i="6"/>
  <c r="BI36" i="6"/>
  <c r="BH36" i="6"/>
  <c r="BG36" i="6"/>
  <c r="BF36" i="6"/>
  <c r="BE36" i="6"/>
  <c r="BD36" i="6"/>
  <c r="BC36" i="6"/>
  <c r="BB36" i="6"/>
  <c r="BA36" i="6"/>
  <c r="AZ36" i="6"/>
  <c r="AY36" i="6"/>
  <c r="AX36" i="6"/>
  <c r="AW36" i="6"/>
  <c r="AV36" i="6"/>
  <c r="AU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DY51" i="6"/>
  <c r="DY50" i="6" s="1"/>
  <c r="DX51" i="6"/>
  <c r="DX50" i="6" s="1"/>
  <c r="DW51" i="6"/>
  <c r="DW50" i="6" s="1"/>
  <c r="DV51" i="6"/>
  <c r="DV50" i="6" s="1"/>
  <c r="DU51" i="6"/>
  <c r="DU50" i="6" s="1"/>
  <c r="DT51" i="6"/>
  <c r="DT50" i="6" s="1"/>
  <c r="DS51" i="6"/>
  <c r="DS50" i="6" s="1"/>
  <c r="DR51" i="6"/>
  <c r="DR50" i="6" s="1"/>
  <c r="DQ51" i="6"/>
  <c r="DQ50" i="6" s="1"/>
  <c r="DP51" i="6"/>
  <c r="DP50" i="6" s="1"/>
  <c r="DO51" i="6"/>
  <c r="DO50" i="6" s="1"/>
  <c r="DN51" i="6"/>
  <c r="DN50" i="6" s="1"/>
  <c r="DM51" i="6"/>
  <c r="DM50" i="6" s="1"/>
  <c r="DL51" i="6"/>
  <c r="DL50" i="6" s="1"/>
  <c r="DK51" i="6"/>
  <c r="DK50" i="6" s="1"/>
  <c r="DJ51" i="6"/>
  <c r="DJ50" i="6" s="1"/>
  <c r="DI51" i="6"/>
  <c r="DI50" i="6" s="1"/>
  <c r="DH51" i="6"/>
  <c r="DH50" i="6" s="1"/>
  <c r="DG51" i="6"/>
  <c r="DG50" i="6" s="1"/>
  <c r="DF51" i="6"/>
  <c r="DF50" i="6" s="1"/>
  <c r="DC51" i="6"/>
  <c r="DC50" i="6" s="1"/>
  <c r="DB51" i="6"/>
  <c r="DB50" i="6" s="1"/>
  <c r="DA51" i="6"/>
  <c r="DA50" i="6" s="1"/>
  <c r="DA49" i="6" s="1"/>
  <c r="CZ51" i="6"/>
  <c r="CZ50" i="6" s="1"/>
  <c r="CY51" i="6"/>
  <c r="CY50" i="6" s="1"/>
  <c r="CX51" i="6"/>
  <c r="CX50" i="6" s="1"/>
  <c r="CW51" i="6"/>
  <c r="CW50" i="6" s="1"/>
  <c r="CV51" i="6"/>
  <c r="CV50" i="6" s="1"/>
  <c r="CU51" i="6"/>
  <c r="CU50" i="6" s="1"/>
  <c r="CT51" i="6"/>
  <c r="CT50" i="6" s="1"/>
  <c r="CS51" i="6"/>
  <c r="CS50" i="6" s="1"/>
  <c r="CR51" i="6"/>
  <c r="CR50" i="6" s="1"/>
  <c r="CQ51" i="6"/>
  <c r="CQ50" i="6" s="1"/>
  <c r="CP51" i="6"/>
  <c r="CP50" i="6" s="1"/>
  <c r="CO51" i="6"/>
  <c r="CO50" i="6" s="1"/>
  <c r="CN51" i="6"/>
  <c r="CN50" i="6" s="1"/>
  <c r="CM51" i="6"/>
  <c r="CK51" i="6"/>
  <c r="CK50" i="6" s="1"/>
  <c r="CJ51" i="6"/>
  <c r="CJ50" i="6" s="1"/>
  <c r="CI51" i="6"/>
  <c r="CI50" i="6" s="1"/>
  <c r="CH51" i="6"/>
  <c r="CH50" i="6" s="1"/>
  <c r="CG51" i="6"/>
  <c r="CG50" i="6" s="1"/>
  <c r="CF51" i="6"/>
  <c r="CF50" i="6" s="1"/>
  <c r="CE51" i="6"/>
  <c r="CE50" i="6" s="1"/>
  <c r="CD51" i="6"/>
  <c r="CD50" i="6" s="1"/>
  <c r="CC51" i="6"/>
  <c r="CC50" i="6" s="1"/>
  <c r="CB51" i="6"/>
  <c r="CB50" i="6" s="1"/>
  <c r="CA51" i="6"/>
  <c r="CA50" i="6" s="1"/>
  <c r="BZ51" i="6"/>
  <c r="BZ50" i="6" s="1"/>
  <c r="BY51" i="6"/>
  <c r="BY50" i="6" s="1"/>
  <c r="BX51" i="6"/>
  <c r="BX50" i="6" s="1"/>
  <c r="BW51" i="6"/>
  <c r="BW50" i="6" s="1"/>
  <c r="BV51" i="6"/>
  <c r="BV50" i="6" s="1"/>
  <c r="BU51" i="6"/>
  <c r="BU50" i="6" s="1"/>
  <c r="BT51" i="6"/>
  <c r="BT50" i="6" s="1"/>
  <c r="BS51" i="6"/>
  <c r="BS50" i="6" s="1"/>
  <c r="BR51" i="6"/>
  <c r="BR50" i="6" s="1"/>
  <c r="BQ51" i="6"/>
  <c r="BQ50" i="6" s="1"/>
  <c r="BP51" i="6"/>
  <c r="BP50" i="6" s="1"/>
  <c r="BO51" i="6"/>
  <c r="BO50" i="6" s="1"/>
  <c r="BN51" i="6"/>
  <c r="BN50" i="6" s="1"/>
  <c r="BK51" i="6"/>
  <c r="BK50" i="6" s="1"/>
  <c r="BJ51" i="6"/>
  <c r="BJ50" i="6" s="1"/>
  <c r="BI51" i="6"/>
  <c r="BI50" i="6" s="1"/>
  <c r="BH51" i="6"/>
  <c r="BH50" i="6" s="1"/>
  <c r="BG51" i="6"/>
  <c r="BG50" i="6" s="1"/>
  <c r="BF51" i="6"/>
  <c r="BF50" i="6" s="1"/>
  <c r="BE51" i="6"/>
  <c r="BE50" i="6" s="1"/>
  <c r="BD51" i="6"/>
  <c r="BD50" i="6" s="1"/>
  <c r="BC51" i="6"/>
  <c r="BC50" i="6" s="1"/>
  <c r="BB51" i="6"/>
  <c r="BB50" i="6" s="1"/>
  <c r="BA51" i="6"/>
  <c r="BA50" i="6" s="1"/>
  <c r="AZ51" i="6"/>
  <c r="AZ50" i="6" s="1"/>
  <c r="AY51" i="6"/>
  <c r="AY50" i="6" s="1"/>
  <c r="AX51" i="6"/>
  <c r="AX50" i="6" s="1"/>
  <c r="AW51" i="6"/>
  <c r="AW50" i="6" s="1"/>
  <c r="AV51" i="6"/>
  <c r="AV50" i="6" s="1"/>
  <c r="AU51" i="6"/>
  <c r="AU50" i="6" s="1"/>
  <c r="AS51" i="6"/>
  <c r="AS50" i="6" s="1"/>
  <c r="AR51" i="6"/>
  <c r="AR50" i="6" s="1"/>
  <c r="AQ51" i="6"/>
  <c r="AQ50" i="6" s="1"/>
  <c r="AP51" i="6"/>
  <c r="AP50" i="6" s="1"/>
  <c r="AO51" i="6"/>
  <c r="AO50" i="6" s="1"/>
  <c r="AN51" i="6"/>
  <c r="AN50" i="6" s="1"/>
  <c r="AM51" i="6"/>
  <c r="AM50" i="6" s="1"/>
  <c r="AL51" i="6"/>
  <c r="AL50" i="6" s="1"/>
  <c r="AK51" i="6"/>
  <c r="AK50" i="6" s="1"/>
  <c r="AJ51" i="6"/>
  <c r="AJ50" i="6" s="1"/>
  <c r="AI51" i="6"/>
  <c r="AI50" i="6" s="1"/>
  <c r="AH51" i="6"/>
  <c r="AH50" i="6" s="1"/>
  <c r="AG51" i="6"/>
  <c r="AG50" i="6" s="1"/>
  <c r="AF51" i="6"/>
  <c r="AF50" i="6" s="1"/>
  <c r="AE51" i="6"/>
  <c r="AE50" i="6" s="1"/>
  <c r="AD51" i="6"/>
  <c r="AD50" i="6" s="1"/>
  <c r="AC51" i="6"/>
  <c r="AC50" i="6" s="1"/>
  <c r="AB51" i="6"/>
  <c r="AB50" i="6" s="1"/>
  <c r="AA51" i="6"/>
  <c r="AA50" i="6" s="1"/>
  <c r="Z51" i="6"/>
  <c r="Z50" i="6" s="1"/>
  <c r="Y51" i="6"/>
  <c r="Y50" i="6" s="1"/>
  <c r="X51" i="6"/>
  <c r="X50" i="6" s="1"/>
  <c r="W51" i="6"/>
  <c r="W50" i="6" s="1"/>
  <c r="V51" i="6"/>
  <c r="V50" i="6" s="1"/>
  <c r="S51" i="6"/>
  <c r="S50" i="6" s="1"/>
  <c r="R51" i="6"/>
  <c r="R50" i="6" s="1"/>
  <c r="Q51" i="6"/>
  <c r="Q50" i="6" s="1"/>
  <c r="P51" i="6"/>
  <c r="P50" i="6" s="1"/>
  <c r="O51" i="6"/>
  <c r="O50" i="6" s="1"/>
  <c r="N51" i="6"/>
  <c r="N50" i="6" s="1"/>
  <c r="M51" i="6"/>
  <c r="M50" i="6" s="1"/>
  <c r="L51" i="6"/>
  <c r="L50" i="6" s="1"/>
  <c r="K51" i="6"/>
  <c r="K50" i="6" s="1"/>
  <c r="J51" i="6"/>
  <c r="J50" i="6" s="1"/>
  <c r="I51" i="6"/>
  <c r="I50" i="6" s="1"/>
  <c r="H51" i="6"/>
  <c r="H50" i="6" s="1"/>
  <c r="G51" i="6"/>
  <c r="G50" i="6" s="1"/>
  <c r="F51" i="6"/>
  <c r="F50" i="6" s="1"/>
  <c r="E51" i="6"/>
  <c r="E50" i="6" s="1"/>
  <c r="D51" i="6"/>
  <c r="D50" i="6" s="1"/>
  <c r="C51" i="6"/>
  <c r="C50" i="6" s="1"/>
  <c r="DY31" i="6"/>
  <c r="DY30" i="6" s="1"/>
  <c r="DX31" i="6"/>
  <c r="DW31" i="6"/>
  <c r="DV31" i="6"/>
  <c r="DV30" i="6" s="1"/>
  <c r="DU31" i="6"/>
  <c r="DU30" i="6" s="1"/>
  <c r="DT31" i="6"/>
  <c r="DS31" i="6"/>
  <c r="DR31" i="6"/>
  <c r="DR30" i="6" s="1"/>
  <c r="DQ31" i="6"/>
  <c r="DQ30" i="6" s="1"/>
  <c r="DP31" i="6"/>
  <c r="DO31" i="6"/>
  <c r="DN31" i="6"/>
  <c r="DM31" i="6"/>
  <c r="DM30" i="6" s="1"/>
  <c r="DL31" i="6"/>
  <c r="DK31" i="6"/>
  <c r="DJ31" i="6"/>
  <c r="DI31" i="6"/>
  <c r="DI30" i="6" s="1"/>
  <c r="DH31" i="6"/>
  <c r="DG31" i="6"/>
  <c r="DF31" i="6"/>
  <c r="DC31" i="6"/>
  <c r="DC30" i="6" s="1"/>
  <c r="DB31" i="6"/>
  <c r="DA31" i="6"/>
  <c r="CZ31" i="6"/>
  <c r="CY31" i="6"/>
  <c r="CY30" i="6" s="1"/>
  <c r="CX31" i="6"/>
  <c r="CW31" i="6"/>
  <c r="CV31" i="6"/>
  <c r="CU31" i="6"/>
  <c r="CU30" i="6" s="1"/>
  <c r="CT31" i="6"/>
  <c r="CS31" i="6"/>
  <c r="CR31" i="6"/>
  <c r="CQ31" i="6"/>
  <c r="CQ30" i="6" s="1"/>
  <c r="CP31" i="6"/>
  <c r="CO31" i="6"/>
  <c r="CN31" i="6"/>
  <c r="CM31" i="6"/>
  <c r="CK31" i="6"/>
  <c r="CJ31" i="6"/>
  <c r="CI31" i="6"/>
  <c r="CH31" i="6"/>
  <c r="CH30" i="6" s="1"/>
  <c r="CG31" i="6"/>
  <c r="CF31" i="6"/>
  <c r="CE31" i="6"/>
  <c r="CD31" i="6"/>
  <c r="CD30" i="6" s="1"/>
  <c r="CC31" i="6"/>
  <c r="CB31" i="6"/>
  <c r="CA31" i="6"/>
  <c r="BZ31" i="6"/>
  <c r="BZ30" i="6" s="1"/>
  <c r="BY31" i="6"/>
  <c r="BX31" i="6"/>
  <c r="BW31" i="6"/>
  <c r="BV31" i="6"/>
  <c r="BV30" i="6" s="1"/>
  <c r="BU31" i="6"/>
  <c r="BT31" i="6"/>
  <c r="BS31" i="6"/>
  <c r="BR31" i="6"/>
  <c r="BR30" i="6" s="1"/>
  <c r="BQ31" i="6"/>
  <c r="BP31" i="6"/>
  <c r="BO31" i="6"/>
  <c r="BN31" i="6"/>
  <c r="BN30" i="6" s="1"/>
  <c r="BK31" i="6"/>
  <c r="BJ31" i="6"/>
  <c r="BI31" i="6"/>
  <c r="BH31" i="6"/>
  <c r="BH30" i="6" s="1"/>
  <c r="BG31" i="6"/>
  <c r="BF31" i="6"/>
  <c r="BE31" i="6"/>
  <c r="BD31" i="6"/>
  <c r="BD30" i="6" s="1"/>
  <c r="BC31" i="6"/>
  <c r="BB31" i="6"/>
  <c r="BA31" i="6"/>
  <c r="AZ31" i="6"/>
  <c r="AZ30" i="6" s="1"/>
  <c r="AY31" i="6"/>
  <c r="AX31" i="6"/>
  <c r="AW31" i="6"/>
  <c r="AV31" i="6"/>
  <c r="AV30" i="6" s="1"/>
  <c r="AU31" i="6"/>
  <c r="AS31" i="6"/>
  <c r="AR31" i="6"/>
  <c r="AQ31" i="6"/>
  <c r="AQ30" i="6" s="1"/>
  <c r="AP31" i="6"/>
  <c r="AO31" i="6"/>
  <c r="AN31" i="6"/>
  <c r="AM31" i="6"/>
  <c r="AM30" i="6" s="1"/>
  <c r="AL31" i="6"/>
  <c r="AK31" i="6"/>
  <c r="AJ31" i="6"/>
  <c r="AI31" i="6"/>
  <c r="AI30" i="6" s="1"/>
  <c r="AH31" i="6"/>
  <c r="AG31" i="6"/>
  <c r="AF31" i="6"/>
  <c r="AE31" i="6"/>
  <c r="AE30" i="6" s="1"/>
  <c r="AD31" i="6"/>
  <c r="AC31" i="6"/>
  <c r="AB31" i="6"/>
  <c r="AA31" i="6"/>
  <c r="AA30" i="6" s="1"/>
  <c r="Z31" i="6"/>
  <c r="Y31" i="6"/>
  <c r="X31" i="6"/>
  <c r="W31" i="6"/>
  <c r="W30" i="6" s="1"/>
  <c r="V31" i="6"/>
  <c r="S31" i="6"/>
  <c r="R31" i="6"/>
  <c r="Q31" i="6"/>
  <c r="Q30" i="6" s="1"/>
  <c r="P31" i="6"/>
  <c r="O31" i="6"/>
  <c r="N31" i="6"/>
  <c r="M31" i="6"/>
  <c r="M30" i="6" s="1"/>
  <c r="L31" i="6"/>
  <c r="K31" i="6"/>
  <c r="J31" i="6"/>
  <c r="I31" i="6"/>
  <c r="I30" i="6" s="1"/>
  <c r="H31" i="6"/>
  <c r="G31" i="6"/>
  <c r="F31" i="6"/>
  <c r="E31" i="6"/>
  <c r="E30" i="6" s="1"/>
  <c r="D31" i="6"/>
  <c r="C31" i="6"/>
  <c r="DY24" i="6"/>
  <c r="DX24" i="6"/>
  <c r="DW24" i="6"/>
  <c r="DV24" i="6"/>
  <c r="DU24" i="6"/>
  <c r="DT24" i="6"/>
  <c r="DS24" i="6"/>
  <c r="DR24" i="6"/>
  <c r="DQ24" i="6"/>
  <c r="DP24" i="6"/>
  <c r="DO24" i="6"/>
  <c r="DN24" i="6"/>
  <c r="DM24" i="6"/>
  <c r="DL24" i="6"/>
  <c r="DK24" i="6"/>
  <c r="DJ24" i="6"/>
  <c r="DI24" i="6"/>
  <c r="DH24" i="6"/>
  <c r="DG24" i="6"/>
  <c r="DF24" i="6"/>
  <c r="DC24" i="6"/>
  <c r="DB24" i="6"/>
  <c r="DA24" i="6"/>
  <c r="CZ24" i="6"/>
  <c r="CY24" i="6"/>
  <c r="CX24" i="6"/>
  <c r="CW24" i="6"/>
  <c r="CV24" i="6"/>
  <c r="CU24" i="6"/>
  <c r="CT24" i="6"/>
  <c r="CS24" i="6"/>
  <c r="CR24" i="6"/>
  <c r="CQ24" i="6"/>
  <c r="CP24" i="6"/>
  <c r="CO24" i="6"/>
  <c r="CN24" i="6"/>
  <c r="CM24" i="6"/>
  <c r="CK24" i="6"/>
  <c r="CJ24" i="6"/>
  <c r="CI24" i="6"/>
  <c r="CH24" i="6"/>
  <c r="CG24" i="6"/>
  <c r="CF24" i="6"/>
  <c r="CE24" i="6"/>
  <c r="CD24" i="6"/>
  <c r="CC24" i="6"/>
  <c r="CB24" i="6"/>
  <c r="CA24" i="6"/>
  <c r="BZ24" i="6"/>
  <c r="BY24" i="6"/>
  <c r="BX24" i="6"/>
  <c r="BW24" i="6"/>
  <c r="BV24" i="6"/>
  <c r="BU24" i="6"/>
  <c r="BT24" i="6"/>
  <c r="BS24" i="6"/>
  <c r="BR24" i="6"/>
  <c r="BQ24" i="6"/>
  <c r="BP24" i="6"/>
  <c r="BO24" i="6"/>
  <c r="BN24" i="6"/>
  <c r="BK24" i="6"/>
  <c r="BJ24" i="6"/>
  <c r="BI24" i="6"/>
  <c r="BH24" i="6"/>
  <c r="BG24" i="6"/>
  <c r="BF24" i="6"/>
  <c r="BE24" i="6"/>
  <c r="BD24" i="6"/>
  <c r="BC24" i="6"/>
  <c r="BB24" i="6"/>
  <c r="BA24" i="6"/>
  <c r="AZ24" i="6"/>
  <c r="AY24" i="6"/>
  <c r="AX24" i="6"/>
  <c r="AW24" i="6"/>
  <c r="AV24" i="6"/>
  <c r="AU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DY7" i="6"/>
  <c r="DX7" i="6"/>
  <c r="DW7" i="6"/>
  <c r="DV7" i="6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DZ7" i="6" s="1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DQ53" i="3"/>
  <c r="C36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DC31" i="3"/>
  <c r="DD31" i="3"/>
  <c r="DE31" i="3"/>
  <c r="DF31" i="3"/>
  <c r="DG31" i="3"/>
  <c r="DH31" i="3"/>
  <c r="DI31" i="3"/>
  <c r="DJ31" i="3"/>
  <c r="DK31" i="3"/>
  <c r="DL31" i="3"/>
  <c r="DM31" i="3"/>
  <c r="DN31" i="3"/>
  <c r="DO31" i="3"/>
  <c r="DP31" i="3"/>
  <c r="DQ31" i="3"/>
  <c r="DR31" i="3"/>
  <c r="DS31" i="3"/>
  <c r="DV31" i="3"/>
  <c r="DW31" i="3"/>
  <c r="DX31" i="3"/>
  <c r="DY31" i="3"/>
  <c r="DZ31" i="3"/>
  <c r="EA31" i="3"/>
  <c r="EB31" i="3"/>
  <c r="EC31" i="3"/>
  <c r="ED31" i="3"/>
  <c r="EE31" i="3"/>
  <c r="EF31" i="3"/>
  <c r="EG31" i="3"/>
  <c r="EH31" i="3"/>
  <c r="EI31" i="3"/>
  <c r="EJ31" i="3"/>
  <c r="EK31" i="3"/>
  <c r="EL31" i="3"/>
  <c r="EM31" i="3"/>
  <c r="EN31" i="3"/>
  <c r="EO31" i="3"/>
  <c r="C31" i="3"/>
  <c r="D60" i="1"/>
  <c r="K60" i="1"/>
  <c r="D61" i="1"/>
  <c r="F61" i="1"/>
  <c r="F60" i="1" s="1"/>
  <c r="J61" i="1"/>
  <c r="J60" i="1" s="1"/>
  <c r="D37" i="1"/>
  <c r="E37" i="1"/>
  <c r="F37" i="1"/>
  <c r="G37" i="1"/>
  <c r="H37" i="1"/>
  <c r="I37" i="1"/>
  <c r="J37" i="1"/>
  <c r="K37" i="1"/>
  <c r="D32" i="1"/>
  <c r="E32" i="1"/>
  <c r="F32" i="1"/>
  <c r="G32" i="1"/>
  <c r="H32" i="1"/>
  <c r="I32" i="1"/>
  <c r="J32" i="1"/>
  <c r="K32" i="1"/>
  <c r="C32" i="1"/>
  <c r="C8" i="1"/>
  <c r="DZ31" i="6" l="1"/>
  <c r="CM30" i="6"/>
  <c r="DZ24" i="6"/>
  <c r="N30" i="6"/>
  <c r="X30" i="6"/>
  <c r="AF30" i="6"/>
  <c r="AN30" i="6"/>
  <c r="AN62" i="6" s="1"/>
  <c r="AR30" i="6"/>
  <c r="AR62" i="6" s="1"/>
  <c r="BE30" i="6"/>
  <c r="BO30" i="6"/>
  <c r="BW30" i="6"/>
  <c r="CE30" i="6"/>
  <c r="CN30" i="6"/>
  <c r="CV30" i="6"/>
  <c r="DF30" i="6"/>
  <c r="DJ49" i="6"/>
  <c r="DR49" i="6"/>
  <c r="AT58" i="6"/>
  <c r="EA59" i="6"/>
  <c r="EA41" i="6"/>
  <c r="AT7" i="6"/>
  <c r="C30" i="6"/>
  <c r="G30" i="6"/>
  <c r="K30" i="6"/>
  <c r="K62" i="6" s="1"/>
  <c r="O30" i="6"/>
  <c r="Y30" i="6"/>
  <c r="AC30" i="6"/>
  <c r="AG30" i="6"/>
  <c r="AG62" i="6" s="1"/>
  <c r="AK30" i="6"/>
  <c r="AO30" i="6"/>
  <c r="AS30" i="6"/>
  <c r="AS62" i="6" s="1"/>
  <c r="AX30" i="6"/>
  <c r="AX62" i="6" s="1"/>
  <c r="BB30" i="6"/>
  <c r="BF30" i="6"/>
  <c r="BJ30" i="6"/>
  <c r="BP30" i="6"/>
  <c r="BP62" i="6" s="1"/>
  <c r="BT30" i="6"/>
  <c r="BX30" i="6"/>
  <c r="CB30" i="6"/>
  <c r="CF30" i="6"/>
  <c r="CJ30" i="6"/>
  <c r="CO30" i="6"/>
  <c r="CS30" i="6"/>
  <c r="CS62" i="6" s="1"/>
  <c r="CW30" i="6"/>
  <c r="DA30" i="6"/>
  <c r="DG30" i="6"/>
  <c r="DK30" i="6"/>
  <c r="DO30" i="6"/>
  <c r="DS30" i="6"/>
  <c r="DW30" i="6"/>
  <c r="DZ36" i="6"/>
  <c r="DZ46" i="6"/>
  <c r="F49" i="6"/>
  <c r="J49" i="6"/>
  <c r="N49" i="6"/>
  <c r="N62" i="6" s="1"/>
  <c r="R49" i="6"/>
  <c r="R62" i="6" s="1"/>
  <c r="X49" i="6"/>
  <c r="AB49" i="6"/>
  <c r="AF49" i="6"/>
  <c r="AJ49" i="6"/>
  <c r="AN49" i="6"/>
  <c r="AR49" i="6"/>
  <c r="AW49" i="6"/>
  <c r="AW62" i="6" s="1"/>
  <c r="BA49" i="6"/>
  <c r="BA62" i="6" s="1"/>
  <c r="BE49" i="6"/>
  <c r="BI49" i="6"/>
  <c r="BO49" i="6"/>
  <c r="BO62" i="6" s="1"/>
  <c r="BS49" i="6"/>
  <c r="BS62" i="6" s="1"/>
  <c r="BW49" i="6"/>
  <c r="CA49" i="6"/>
  <c r="CE49" i="6"/>
  <c r="CE62" i="6" s="1"/>
  <c r="CI49" i="6"/>
  <c r="CI62" i="6" s="1"/>
  <c r="CN49" i="6"/>
  <c r="CR49" i="6"/>
  <c r="CV49" i="6"/>
  <c r="CZ49" i="6"/>
  <c r="CZ62" i="6" s="1"/>
  <c r="DG49" i="6"/>
  <c r="DK49" i="6"/>
  <c r="DO49" i="6"/>
  <c r="DS49" i="6"/>
  <c r="DS62" i="6" s="1"/>
  <c r="DW49" i="6"/>
  <c r="EA57" i="6"/>
  <c r="EA45" i="6"/>
  <c r="EA39" i="6"/>
  <c r="EA53" i="6"/>
  <c r="EA33" i="6"/>
  <c r="F30" i="6"/>
  <c r="F62" i="6" s="1"/>
  <c r="J30" i="6"/>
  <c r="J62" i="6" s="1"/>
  <c r="R30" i="6"/>
  <c r="AB30" i="6"/>
  <c r="AJ30" i="6"/>
  <c r="AW30" i="6"/>
  <c r="BA30" i="6"/>
  <c r="BI30" i="6"/>
  <c r="BS30" i="6"/>
  <c r="CA30" i="6"/>
  <c r="CA62" i="6" s="1"/>
  <c r="CI30" i="6"/>
  <c r="CR30" i="6"/>
  <c r="CZ30" i="6"/>
  <c r="DJ30" i="6"/>
  <c r="DN30" i="6"/>
  <c r="DF49" i="6"/>
  <c r="DF62" i="6" s="1"/>
  <c r="DN49" i="6"/>
  <c r="DN62" i="6" s="1"/>
  <c r="DV49" i="6"/>
  <c r="EA47" i="6"/>
  <c r="EA54" i="6"/>
  <c r="EA34" i="6"/>
  <c r="D30" i="6"/>
  <c r="H30" i="6"/>
  <c r="L30" i="6"/>
  <c r="P30" i="6"/>
  <c r="P62" i="6" s="1"/>
  <c r="V30" i="6"/>
  <c r="Z30" i="6"/>
  <c r="AD30" i="6"/>
  <c r="AH30" i="6"/>
  <c r="AL30" i="6"/>
  <c r="AP30" i="6"/>
  <c r="CL31" i="6"/>
  <c r="AU30" i="6"/>
  <c r="AY30" i="6"/>
  <c r="BC30" i="6"/>
  <c r="BG30" i="6"/>
  <c r="BK30" i="6"/>
  <c r="BQ30" i="6"/>
  <c r="BU30" i="6"/>
  <c r="BY30" i="6"/>
  <c r="CC30" i="6"/>
  <c r="CG30" i="6"/>
  <c r="CK30" i="6"/>
  <c r="CP30" i="6"/>
  <c r="CT30" i="6"/>
  <c r="CX30" i="6"/>
  <c r="DB30" i="6"/>
  <c r="DH30" i="6"/>
  <c r="DL30" i="6"/>
  <c r="DP30" i="6"/>
  <c r="DT30" i="6"/>
  <c r="DX30" i="6"/>
  <c r="DZ51" i="6"/>
  <c r="DZ50" i="6" s="1"/>
  <c r="CM50" i="6"/>
  <c r="CM49" i="6" s="1"/>
  <c r="DZ40" i="6"/>
  <c r="C49" i="6"/>
  <c r="G49" i="6"/>
  <c r="K49" i="6"/>
  <c r="O49" i="6"/>
  <c r="S49" i="6"/>
  <c r="Y49" i="6"/>
  <c r="AC49" i="6"/>
  <c r="AG49" i="6"/>
  <c r="AK49" i="6"/>
  <c r="AO49" i="6"/>
  <c r="AS49" i="6"/>
  <c r="AX49" i="6"/>
  <c r="BB49" i="6"/>
  <c r="BF49" i="6"/>
  <c r="BJ49" i="6"/>
  <c r="BP49" i="6"/>
  <c r="BT49" i="6"/>
  <c r="BX49" i="6"/>
  <c r="CB49" i="6"/>
  <c r="CF49" i="6"/>
  <c r="CJ49" i="6"/>
  <c r="CO49" i="6"/>
  <c r="CO62" i="6" s="1"/>
  <c r="CS49" i="6"/>
  <c r="CW49" i="6"/>
  <c r="DB49" i="6"/>
  <c r="DH49" i="6"/>
  <c r="DL49" i="6"/>
  <c r="DP49" i="6"/>
  <c r="DT49" i="6"/>
  <c r="DX49" i="6"/>
  <c r="DZ58" i="6"/>
  <c r="EA61" i="6"/>
  <c r="EA56" i="6"/>
  <c r="EA44" i="6"/>
  <c r="EA38" i="6"/>
  <c r="EA52" i="6"/>
  <c r="EA32" i="6"/>
  <c r="EA26" i="6"/>
  <c r="EA21" i="6"/>
  <c r="EA17" i="6"/>
  <c r="EA13" i="6"/>
  <c r="EA9" i="6"/>
  <c r="CL7" i="6"/>
  <c r="EA7" i="6" s="1"/>
  <c r="EA8" i="6"/>
  <c r="DZ55" i="6"/>
  <c r="CL24" i="6"/>
  <c r="CL51" i="6"/>
  <c r="CL50" i="6" s="1"/>
  <c r="CL40" i="6"/>
  <c r="CL46" i="6"/>
  <c r="CL58" i="6"/>
  <c r="EA58" i="6" s="1"/>
  <c r="CL36" i="6"/>
  <c r="AT40" i="6"/>
  <c r="EA40" i="6" s="1"/>
  <c r="DJ62" i="6"/>
  <c r="CL55" i="6"/>
  <c r="AT24" i="6"/>
  <c r="AT51" i="6"/>
  <c r="AT36" i="6"/>
  <c r="M62" i="6"/>
  <c r="BV62" i="6"/>
  <c r="DM62" i="6"/>
  <c r="AT46" i="6"/>
  <c r="AT43" i="6"/>
  <c r="EA43" i="6" s="1"/>
  <c r="AT31" i="6"/>
  <c r="AF62" i="6"/>
  <c r="AJ62" i="6"/>
  <c r="BE62" i="6"/>
  <c r="BI62" i="6"/>
  <c r="CN62" i="6"/>
  <c r="CR62" i="6"/>
  <c r="BN62" i="6"/>
  <c r="CU62" i="6"/>
  <c r="H62" i="6"/>
  <c r="L62" i="6"/>
  <c r="AP62" i="6"/>
  <c r="AT55" i="6"/>
  <c r="W62" i="6"/>
  <c r="AM62" i="6"/>
  <c r="AZ62" i="6"/>
  <c r="BZ62" i="6"/>
  <c r="CQ62" i="6"/>
  <c r="AA62" i="6"/>
  <c r="CB62" i="6"/>
  <c r="DA62" i="6"/>
  <c r="DG62" i="6"/>
  <c r="DP62" i="6"/>
  <c r="E62" i="6"/>
  <c r="BH62" i="6"/>
  <c r="BR62" i="6"/>
  <c r="CH62" i="6"/>
  <c r="CY62" i="6"/>
  <c r="DR62" i="6"/>
  <c r="V62" i="6"/>
  <c r="X62" i="6"/>
  <c r="AB62" i="6"/>
  <c r="CV62" i="6"/>
  <c r="CF62" i="6"/>
  <c r="CX62" i="6"/>
  <c r="BW62" i="6"/>
  <c r="O62" i="6"/>
  <c r="S30" i="6"/>
  <c r="AC62" i="6"/>
  <c r="BJ62" i="6"/>
  <c r="I62" i="6"/>
  <c r="Q62" i="6"/>
  <c r="AE62" i="6"/>
  <c r="AI62" i="6"/>
  <c r="AQ62" i="6"/>
  <c r="AV62" i="6"/>
  <c r="BD62" i="6"/>
  <c r="CD62" i="6"/>
  <c r="C25" i="1"/>
  <c r="EA31" i="6" l="1"/>
  <c r="AT30" i="6"/>
  <c r="EA24" i="6"/>
  <c r="EA51" i="6"/>
  <c r="EA50" i="6" s="1"/>
  <c r="AT50" i="6"/>
  <c r="DZ49" i="6"/>
  <c r="CL30" i="6"/>
  <c r="EA55" i="6"/>
  <c r="AT49" i="6"/>
  <c r="EA46" i="6"/>
  <c r="EA36" i="6"/>
  <c r="CL49" i="6"/>
  <c r="DZ30" i="6"/>
  <c r="CT62" i="6"/>
  <c r="CG62" i="6"/>
  <c r="AH62" i="6"/>
  <c r="CM62" i="6"/>
  <c r="BQ62" i="6"/>
  <c r="AD62" i="6"/>
  <c r="DB62" i="6"/>
  <c r="CJ62" i="6"/>
  <c r="AY62" i="6"/>
  <c r="BX62" i="6"/>
  <c r="BF62" i="6"/>
  <c r="AO62" i="6"/>
  <c r="Y62" i="6"/>
  <c r="G62" i="6"/>
  <c r="DH62" i="6"/>
  <c r="Z62" i="6"/>
  <c r="DC62" i="6"/>
  <c r="CC62" i="6"/>
  <c r="BT62" i="6"/>
  <c r="BB62" i="6"/>
  <c r="AK62" i="6"/>
  <c r="S62" i="6"/>
  <c r="DI62" i="6"/>
  <c r="CP62" i="6"/>
  <c r="CW62" i="6"/>
  <c r="DQ62" i="6"/>
  <c r="BK62" i="6"/>
  <c r="AU62" i="6"/>
  <c r="CK62" i="6"/>
  <c r="DO62" i="6"/>
  <c r="D62" i="6"/>
  <c r="BY62" i="6"/>
  <c r="BG62" i="6"/>
  <c r="AL62" i="6"/>
  <c r="DL62" i="6"/>
  <c r="C62" i="6"/>
  <c r="BU62" i="6"/>
  <c r="BC62" i="6"/>
  <c r="DK62" i="6"/>
  <c r="EM61" i="3"/>
  <c r="EL61" i="3"/>
  <c r="EK61" i="3"/>
  <c r="EJ61" i="3"/>
  <c r="EH44" i="3"/>
  <c r="EA49" i="6" l="1"/>
  <c r="EA30" i="6"/>
  <c r="DZ62" i="6"/>
  <c r="CL62" i="6"/>
  <c r="AT62" i="6"/>
  <c r="C27" i="1"/>
  <c r="EA62" i="6" l="1"/>
  <c r="E48" i="1"/>
  <c r="C40" i="1"/>
  <c r="D48" i="1"/>
  <c r="C37" i="1" l="1"/>
  <c r="C31" i="1" s="1"/>
  <c r="E66" i="1"/>
  <c r="E61" i="1" s="1"/>
  <c r="E60" i="1" s="1"/>
  <c r="I66" i="1"/>
  <c r="H56" i="1" l="1"/>
  <c r="C67" i="1"/>
  <c r="C66" i="1"/>
  <c r="C63" i="1"/>
  <c r="C62" i="1" s="1"/>
  <c r="F42" i="1"/>
  <c r="G42" i="1"/>
  <c r="J42" i="1"/>
  <c r="K42" i="1"/>
  <c r="C5" i="1"/>
  <c r="C61" i="1" l="1"/>
  <c r="C60" i="1" s="1"/>
  <c r="E43" i="1"/>
  <c r="D56" i="1"/>
  <c r="D52" i="1"/>
  <c r="C53" i="1"/>
  <c r="C49" i="1"/>
  <c r="C48" i="1" s="1"/>
  <c r="D43" i="1"/>
  <c r="C45" i="1"/>
  <c r="C44" i="1"/>
  <c r="D42" i="1" l="1"/>
  <c r="EO61" i="3"/>
  <c r="EN61" i="3"/>
  <c r="EP41" i="3"/>
  <c r="EP42" i="3"/>
  <c r="EP43" i="3"/>
  <c r="EP45" i="3"/>
  <c r="EP46" i="3"/>
  <c r="EP48" i="3"/>
  <c r="EP49" i="3"/>
  <c r="EP51" i="3"/>
  <c r="EP52" i="3"/>
  <c r="EP37" i="3"/>
  <c r="EP38" i="3"/>
  <c r="EP39" i="3"/>
  <c r="EP55" i="3"/>
  <c r="EP56" i="3"/>
  <c r="EP58" i="3"/>
  <c r="EP59" i="3"/>
  <c r="EP60" i="3"/>
  <c r="EP32" i="3"/>
  <c r="EP33" i="3"/>
  <c r="EP34" i="3"/>
  <c r="EP35" i="3"/>
  <c r="EJ24" i="3"/>
  <c r="EK24" i="3"/>
  <c r="EL24" i="3"/>
  <c r="EM24" i="3"/>
  <c r="EN24" i="3"/>
  <c r="EO24" i="3"/>
  <c r="DD24" i="3"/>
  <c r="DE24" i="3"/>
  <c r="DF24" i="3"/>
  <c r="DG24" i="3"/>
  <c r="DH24" i="3"/>
  <c r="DI24" i="3"/>
  <c r="DJ24" i="3"/>
  <c r="DK24" i="3"/>
  <c r="DL24" i="3"/>
  <c r="DM24" i="3"/>
  <c r="DN24" i="3"/>
  <c r="DO24" i="3"/>
  <c r="DP24" i="3"/>
  <c r="DQ24" i="3"/>
  <c r="DR24" i="3"/>
  <c r="DS24" i="3"/>
  <c r="DV24" i="3"/>
  <c r="DW24" i="3"/>
  <c r="DX24" i="3"/>
  <c r="DY24" i="3"/>
  <c r="DZ24" i="3"/>
  <c r="EA24" i="3"/>
  <c r="EB24" i="3"/>
  <c r="EC24" i="3"/>
  <c r="ED24" i="3"/>
  <c r="EE24" i="3"/>
  <c r="EF24" i="3"/>
  <c r="EG24" i="3"/>
  <c r="EH24" i="3"/>
  <c r="EI24" i="3"/>
  <c r="DC24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DC36" i="3"/>
  <c r="DD36" i="3"/>
  <c r="DE36" i="3"/>
  <c r="DF36" i="3"/>
  <c r="DG36" i="3"/>
  <c r="DH36" i="3"/>
  <c r="DI36" i="3"/>
  <c r="DJ36" i="3"/>
  <c r="DK36" i="3"/>
  <c r="DL36" i="3"/>
  <c r="DM36" i="3"/>
  <c r="DN36" i="3"/>
  <c r="DO36" i="3"/>
  <c r="DP36" i="3"/>
  <c r="DQ36" i="3"/>
  <c r="DR36" i="3"/>
  <c r="DS36" i="3"/>
  <c r="DV36" i="3"/>
  <c r="DW36" i="3"/>
  <c r="DX36" i="3"/>
  <c r="DY36" i="3"/>
  <c r="DZ36" i="3"/>
  <c r="EA36" i="3"/>
  <c r="EB36" i="3"/>
  <c r="EC36" i="3"/>
  <c r="ED36" i="3"/>
  <c r="EE36" i="3"/>
  <c r="EF36" i="3"/>
  <c r="EG36" i="3"/>
  <c r="EH36" i="3"/>
  <c r="EI36" i="3"/>
  <c r="EJ36" i="3"/>
  <c r="EK36" i="3"/>
  <c r="EL36" i="3"/>
  <c r="EM36" i="3"/>
  <c r="EN36" i="3"/>
  <c r="EO36" i="3"/>
  <c r="BW7" i="3"/>
  <c r="BY7" i="3"/>
  <c r="CA7" i="3"/>
  <c r="CC7" i="3"/>
  <c r="CE7" i="3"/>
  <c r="CG7" i="3"/>
  <c r="CI7" i="3"/>
  <c r="CJ7" i="3"/>
  <c r="CK7" i="3"/>
  <c r="CL7" i="3"/>
  <c r="CM7" i="3"/>
  <c r="CN7" i="3"/>
  <c r="CO7" i="3"/>
  <c r="CP7" i="3"/>
  <c r="CQ7" i="3"/>
  <c r="CR7" i="3"/>
  <c r="CS7" i="3"/>
  <c r="BF30" i="3" l="1"/>
  <c r="EP36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D40" i="3"/>
  <c r="E40" i="3"/>
  <c r="F40" i="3"/>
  <c r="G40" i="3"/>
  <c r="H40" i="3"/>
  <c r="I40" i="3"/>
  <c r="J40" i="3"/>
  <c r="K40" i="3"/>
  <c r="L40" i="3"/>
  <c r="M40" i="3"/>
  <c r="N40" i="3"/>
  <c r="O40" i="3"/>
  <c r="O30" i="3" s="1"/>
  <c r="P40" i="3"/>
  <c r="Q40" i="3"/>
  <c r="R40" i="3"/>
  <c r="S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G30" i="3" s="1"/>
  <c r="AH40" i="3"/>
  <c r="AI40" i="3"/>
  <c r="AJ40" i="3"/>
  <c r="AK40" i="3"/>
  <c r="AL40" i="3"/>
  <c r="AM40" i="3"/>
  <c r="AN40" i="3"/>
  <c r="AO40" i="3"/>
  <c r="AP40" i="3"/>
  <c r="AQ40" i="3"/>
  <c r="AR40" i="3"/>
  <c r="AS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M30" i="3" s="1"/>
  <c r="CN40" i="3"/>
  <c r="CO40" i="3"/>
  <c r="CP40" i="3"/>
  <c r="CQ40" i="3"/>
  <c r="CQ30" i="3" s="1"/>
  <c r="CR40" i="3"/>
  <c r="CS40" i="3"/>
  <c r="CS30" i="3" s="1"/>
  <c r="DC40" i="3"/>
  <c r="DD40" i="3"/>
  <c r="DD30" i="3" s="1"/>
  <c r="DE40" i="3"/>
  <c r="DF40" i="3"/>
  <c r="DG40" i="3"/>
  <c r="DH40" i="3"/>
  <c r="DH30" i="3" s="1"/>
  <c r="DI40" i="3"/>
  <c r="DJ40" i="3"/>
  <c r="DK40" i="3"/>
  <c r="DL40" i="3"/>
  <c r="DL30" i="3" s="1"/>
  <c r="DM40" i="3"/>
  <c r="DN40" i="3"/>
  <c r="DO40" i="3"/>
  <c r="DP40" i="3"/>
  <c r="DP30" i="3" s="1"/>
  <c r="DQ40" i="3"/>
  <c r="DR40" i="3"/>
  <c r="DR30" i="3" s="1"/>
  <c r="DS40" i="3"/>
  <c r="DV40" i="3"/>
  <c r="DV30" i="3" s="1"/>
  <c r="DW40" i="3"/>
  <c r="DX40" i="3"/>
  <c r="DY40" i="3"/>
  <c r="DZ40" i="3"/>
  <c r="DZ30" i="3" s="1"/>
  <c r="EA40" i="3"/>
  <c r="EB40" i="3"/>
  <c r="EC40" i="3"/>
  <c r="ED40" i="3"/>
  <c r="ED30" i="3" s="1"/>
  <c r="EE40" i="3"/>
  <c r="EG40" i="3"/>
  <c r="EI40" i="3"/>
  <c r="EJ40" i="3"/>
  <c r="EJ30" i="3" s="1"/>
  <c r="EK40" i="3"/>
  <c r="EL40" i="3"/>
  <c r="EM40" i="3"/>
  <c r="EN40" i="3"/>
  <c r="EN30" i="3" s="1"/>
  <c r="EO40" i="3"/>
  <c r="C40" i="3"/>
  <c r="D44" i="3"/>
  <c r="E44" i="3"/>
  <c r="F44" i="3"/>
  <c r="G44" i="3"/>
  <c r="H44" i="3"/>
  <c r="I44" i="3"/>
  <c r="I30" i="3" s="1"/>
  <c r="J44" i="3"/>
  <c r="K44" i="3"/>
  <c r="L44" i="3"/>
  <c r="M44" i="3"/>
  <c r="N44" i="3"/>
  <c r="O44" i="3"/>
  <c r="P44" i="3"/>
  <c r="Q44" i="3"/>
  <c r="R44" i="3"/>
  <c r="S44" i="3"/>
  <c r="V44" i="3"/>
  <c r="W44" i="3"/>
  <c r="X44" i="3"/>
  <c r="Y44" i="3"/>
  <c r="Z44" i="3"/>
  <c r="AA44" i="3"/>
  <c r="AA30" i="3" s="1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Q30" i="3" s="1"/>
  <c r="AR44" i="3"/>
  <c r="AS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P30" i="3" s="1"/>
  <c r="BQ44" i="3"/>
  <c r="BR44" i="3"/>
  <c r="BS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H30" i="3" s="1"/>
  <c r="CI44" i="3"/>
  <c r="CJ44" i="3"/>
  <c r="CK44" i="3"/>
  <c r="CL44" i="3"/>
  <c r="CM44" i="3"/>
  <c r="CN44" i="3"/>
  <c r="CO44" i="3"/>
  <c r="CP44" i="3"/>
  <c r="CQ44" i="3"/>
  <c r="CR44" i="3"/>
  <c r="CS44" i="3"/>
  <c r="DC44" i="3"/>
  <c r="DD44" i="3"/>
  <c r="DE44" i="3"/>
  <c r="DF44" i="3"/>
  <c r="DG44" i="3"/>
  <c r="DH44" i="3"/>
  <c r="DI44" i="3"/>
  <c r="DJ44" i="3"/>
  <c r="DK44" i="3"/>
  <c r="DL44" i="3"/>
  <c r="DM44" i="3"/>
  <c r="DN44" i="3"/>
  <c r="DO44" i="3"/>
  <c r="DP44" i="3"/>
  <c r="DQ44" i="3"/>
  <c r="DR44" i="3"/>
  <c r="DS44" i="3"/>
  <c r="DV44" i="3"/>
  <c r="DW44" i="3"/>
  <c r="DX44" i="3"/>
  <c r="DY44" i="3"/>
  <c r="DZ44" i="3"/>
  <c r="EA44" i="3"/>
  <c r="EB44" i="3"/>
  <c r="EC44" i="3"/>
  <c r="ED44" i="3"/>
  <c r="EE44" i="3"/>
  <c r="EG44" i="3"/>
  <c r="EI44" i="3"/>
  <c r="EJ44" i="3"/>
  <c r="EK44" i="3"/>
  <c r="EL44" i="3"/>
  <c r="EM44" i="3"/>
  <c r="EN44" i="3"/>
  <c r="EO44" i="3"/>
  <c r="C44" i="3"/>
  <c r="D47" i="3"/>
  <c r="D30" i="3" s="1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S30" i="3" s="1"/>
  <c r="V47" i="3"/>
  <c r="V30" i="3" s="1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K30" i="3" s="1"/>
  <c r="AL47" i="3"/>
  <c r="AL30" i="3" s="1"/>
  <c r="AM47" i="3"/>
  <c r="AN47" i="3"/>
  <c r="AO47" i="3"/>
  <c r="AP47" i="3"/>
  <c r="AQ47" i="3"/>
  <c r="AR47" i="3"/>
  <c r="AS47" i="3"/>
  <c r="BC47" i="3"/>
  <c r="BD47" i="3"/>
  <c r="BE47" i="3"/>
  <c r="BF47" i="3"/>
  <c r="BG47" i="3"/>
  <c r="BH47" i="3"/>
  <c r="BI47" i="3"/>
  <c r="BJ47" i="3"/>
  <c r="BJ30" i="3" s="1"/>
  <c r="BK47" i="3"/>
  <c r="BK30" i="3" s="1"/>
  <c r="BL47" i="3"/>
  <c r="BM47" i="3"/>
  <c r="BN47" i="3"/>
  <c r="BO47" i="3"/>
  <c r="BP47" i="3"/>
  <c r="BQ47" i="3"/>
  <c r="BR47" i="3"/>
  <c r="BS47" i="3"/>
  <c r="BV47" i="3"/>
  <c r="BW47" i="3"/>
  <c r="BX47" i="3"/>
  <c r="BX30" i="3" s="1"/>
  <c r="BY47" i="3"/>
  <c r="BZ47" i="3"/>
  <c r="CA47" i="3"/>
  <c r="CB47" i="3"/>
  <c r="CB30" i="3" s="1"/>
  <c r="CC47" i="3"/>
  <c r="CC30" i="3" s="1"/>
  <c r="CD47" i="3"/>
  <c r="CE47" i="3"/>
  <c r="CF47" i="3"/>
  <c r="CG47" i="3"/>
  <c r="CH47" i="3"/>
  <c r="CI47" i="3"/>
  <c r="CK47" i="3"/>
  <c r="CL47" i="3"/>
  <c r="CM47" i="3"/>
  <c r="CN47" i="3"/>
  <c r="CO47" i="3"/>
  <c r="CP47" i="3"/>
  <c r="CQ47" i="3"/>
  <c r="CR47" i="3"/>
  <c r="CS47" i="3"/>
  <c r="DC47" i="3"/>
  <c r="DD47" i="3"/>
  <c r="DE47" i="3"/>
  <c r="DF47" i="3"/>
  <c r="DG47" i="3"/>
  <c r="DH47" i="3"/>
  <c r="DI47" i="3"/>
  <c r="DJ47" i="3"/>
  <c r="DK47" i="3"/>
  <c r="DL47" i="3"/>
  <c r="DM47" i="3"/>
  <c r="DN47" i="3"/>
  <c r="DO47" i="3"/>
  <c r="DP47" i="3"/>
  <c r="DQ47" i="3"/>
  <c r="DR47" i="3"/>
  <c r="DS47" i="3"/>
  <c r="DV47" i="3"/>
  <c r="DW47" i="3"/>
  <c r="DX47" i="3"/>
  <c r="DY47" i="3"/>
  <c r="DZ47" i="3"/>
  <c r="EA47" i="3"/>
  <c r="EB47" i="3"/>
  <c r="EC47" i="3"/>
  <c r="ED47" i="3"/>
  <c r="EE47" i="3"/>
  <c r="EF47" i="3"/>
  <c r="EF30" i="3" s="1"/>
  <c r="EG47" i="3"/>
  <c r="EH47" i="3"/>
  <c r="EI47" i="3"/>
  <c r="EJ47" i="3"/>
  <c r="EK47" i="3"/>
  <c r="EL47" i="3"/>
  <c r="EM47" i="3"/>
  <c r="EN47" i="3"/>
  <c r="EO47" i="3"/>
  <c r="EO30" i="3" s="1"/>
  <c r="C47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K50" i="3"/>
  <c r="CL50" i="3"/>
  <c r="CM50" i="3"/>
  <c r="CN50" i="3"/>
  <c r="CN30" i="3" s="1"/>
  <c r="CO50" i="3"/>
  <c r="CP50" i="3"/>
  <c r="CQ50" i="3"/>
  <c r="CR50" i="3"/>
  <c r="CR30" i="3" s="1"/>
  <c r="CS50" i="3"/>
  <c r="DC50" i="3"/>
  <c r="DD50" i="3"/>
  <c r="DE50" i="3"/>
  <c r="DF50" i="3"/>
  <c r="DG50" i="3"/>
  <c r="DH50" i="3"/>
  <c r="DI50" i="3"/>
  <c r="DJ50" i="3"/>
  <c r="DK50" i="3"/>
  <c r="DL50" i="3"/>
  <c r="DM50" i="3"/>
  <c r="DM30" i="3" s="1"/>
  <c r="DN50" i="3"/>
  <c r="DO50" i="3"/>
  <c r="DP50" i="3"/>
  <c r="DQ50" i="3"/>
  <c r="DQ30" i="3" s="1"/>
  <c r="DR50" i="3"/>
  <c r="DS50" i="3"/>
  <c r="DV50" i="3"/>
  <c r="DW50" i="3"/>
  <c r="DX50" i="3"/>
  <c r="DY50" i="3"/>
  <c r="DZ50" i="3"/>
  <c r="EA50" i="3"/>
  <c r="EB50" i="3"/>
  <c r="EC50" i="3"/>
  <c r="ED50" i="3"/>
  <c r="EE50" i="3"/>
  <c r="EE30" i="3" s="1"/>
  <c r="EF50" i="3"/>
  <c r="EG50" i="3"/>
  <c r="EH50" i="3"/>
  <c r="EI50" i="3"/>
  <c r="EJ50" i="3"/>
  <c r="EK50" i="3"/>
  <c r="EL50" i="3"/>
  <c r="EM50" i="3"/>
  <c r="EN50" i="3"/>
  <c r="EO50" i="3"/>
  <c r="C50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DC57" i="3"/>
  <c r="DD57" i="3"/>
  <c r="DE57" i="3"/>
  <c r="DF57" i="3"/>
  <c r="DG57" i="3"/>
  <c r="DH57" i="3"/>
  <c r="DI57" i="3"/>
  <c r="DJ57" i="3"/>
  <c r="DK57" i="3"/>
  <c r="DL57" i="3"/>
  <c r="DM57" i="3"/>
  <c r="DN57" i="3"/>
  <c r="DO57" i="3"/>
  <c r="DP57" i="3"/>
  <c r="DR57" i="3"/>
  <c r="DS57" i="3"/>
  <c r="DV57" i="3"/>
  <c r="DW57" i="3"/>
  <c r="DX57" i="3"/>
  <c r="DY57" i="3"/>
  <c r="DZ57" i="3"/>
  <c r="EA57" i="3"/>
  <c r="EB57" i="3"/>
  <c r="EC57" i="3"/>
  <c r="ED57" i="3"/>
  <c r="EE57" i="3"/>
  <c r="EG57" i="3"/>
  <c r="EI57" i="3"/>
  <c r="EJ57" i="3"/>
  <c r="EK57" i="3"/>
  <c r="EL57" i="3"/>
  <c r="EN57" i="3"/>
  <c r="EO57" i="3"/>
  <c r="C57" i="3"/>
  <c r="D54" i="3"/>
  <c r="E54" i="3"/>
  <c r="E53" i="3" s="1"/>
  <c r="F54" i="3"/>
  <c r="F53" i="3" s="1"/>
  <c r="G54" i="3"/>
  <c r="H54" i="3"/>
  <c r="I54" i="3"/>
  <c r="I53" i="3" s="1"/>
  <c r="J54" i="3"/>
  <c r="J53" i="3" s="1"/>
  <c r="K54" i="3"/>
  <c r="L54" i="3"/>
  <c r="M54" i="3"/>
  <c r="M53" i="3" s="1"/>
  <c r="N54" i="3"/>
  <c r="N53" i="3" s="1"/>
  <c r="O54" i="3"/>
  <c r="P54" i="3"/>
  <c r="Q54" i="3"/>
  <c r="Q53" i="3" s="1"/>
  <c r="R54" i="3"/>
  <c r="R53" i="3" s="1"/>
  <c r="S54" i="3"/>
  <c r="V54" i="3"/>
  <c r="W54" i="3"/>
  <c r="W53" i="3" s="1"/>
  <c r="X54" i="3"/>
  <c r="X53" i="3" s="1"/>
  <c r="Y54" i="3"/>
  <c r="Z54" i="3"/>
  <c r="AA54" i="3"/>
  <c r="AA53" i="3" s="1"/>
  <c r="AB54" i="3"/>
  <c r="AB53" i="3" s="1"/>
  <c r="AC54" i="3"/>
  <c r="AD54" i="3"/>
  <c r="AE54" i="3"/>
  <c r="AE53" i="3" s="1"/>
  <c r="AF54" i="3"/>
  <c r="AF53" i="3" s="1"/>
  <c r="AG54" i="3"/>
  <c r="AH54" i="3"/>
  <c r="AI54" i="3"/>
  <c r="AI53" i="3" s="1"/>
  <c r="AJ54" i="3"/>
  <c r="AJ53" i="3" s="1"/>
  <c r="AK54" i="3"/>
  <c r="AL54" i="3"/>
  <c r="AM54" i="3"/>
  <c r="AM53" i="3" s="1"/>
  <c r="AN54" i="3"/>
  <c r="AN53" i="3" s="1"/>
  <c r="AO54" i="3"/>
  <c r="AP54" i="3"/>
  <c r="AQ54" i="3"/>
  <c r="AQ53" i="3" s="1"/>
  <c r="AR54" i="3"/>
  <c r="AR53" i="3" s="1"/>
  <c r="AS54" i="3"/>
  <c r="BC54" i="3"/>
  <c r="BD54" i="3"/>
  <c r="BD53" i="3" s="1"/>
  <c r="BE54" i="3"/>
  <c r="BE53" i="3" s="1"/>
  <c r="BF54" i="3"/>
  <c r="BG54" i="3"/>
  <c r="BH54" i="3"/>
  <c r="BH53" i="3" s="1"/>
  <c r="BI54" i="3"/>
  <c r="BI53" i="3" s="1"/>
  <c r="BJ54" i="3"/>
  <c r="BK54" i="3"/>
  <c r="BL54" i="3"/>
  <c r="BL53" i="3" s="1"/>
  <c r="BM54" i="3"/>
  <c r="BM53" i="3" s="1"/>
  <c r="BN54" i="3"/>
  <c r="BO54" i="3"/>
  <c r="BP54" i="3"/>
  <c r="BP53" i="3" s="1"/>
  <c r="BQ54" i="3"/>
  <c r="BQ53" i="3" s="1"/>
  <c r="BR54" i="3"/>
  <c r="BS54" i="3"/>
  <c r="BV54" i="3"/>
  <c r="BV53" i="3" s="1"/>
  <c r="BW54" i="3"/>
  <c r="BW53" i="3" s="1"/>
  <c r="BX54" i="3"/>
  <c r="BY54" i="3"/>
  <c r="BZ54" i="3"/>
  <c r="BZ53" i="3" s="1"/>
  <c r="CA54" i="3"/>
  <c r="CA53" i="3" s="1"/>
  <c r="CB54" i="3"/>
  <c r="CC54" i="3"/>
  <c r="CD54" i="3"/>
  <c r="CD53" i="3" s="1"/>
  <c r="CE54" i="3"/>
  <c r="CE53" i="3" s="1"/>
  <c r="CF54" i="3"/>
  <c r="CG54" i="3"/>
  <c r="CH54" i="3"/>
  <c r="CH53" i="3" s="1"/>
  <c r="CI54" i="3"/>
  <c r="CI53" i="3" s="1"/>
  <c r="CJ54" i="3"/>
  <c r="CK54" i="3"/>
  <c r="CL54" i="3"/>
  <c r="CL53" i="3" s="1"/>
  <c r="CM54" i="3"/>
  <c r="CM53" i="3" s="1"/>
  <c r="CN54" i="3"/>
  <c r="CO54" i="3"/>
  <c r="CP54" i="3"/>
  <c r="CP53" i="3" s="1"/>
  <c r="CQ54" i="3"/>
  <c r="CQ53" i="3" s="1"/>
  <c r="CR54" i="3"/>
  <c r="CS54" i="3"/>
  <c r="DC54" i="3"/>
  <c r="DC53" i="3" s="1"/>
  <c r="DD54" i="3"/>
  <c r="DD53" i="3" s="1"/>
  <c r="DE54" i="3"/>
  <c r="DF54" i="3"/>
  <c r="DG54" i="3"/>
  <c r="DG53" i="3" s="1"/>
  <c r="DH54" i="3"/>
  <c r="DH53" i="3" s="1"/>
  <c r="DI54" i="3"/>
  <c r="DJ54" i="3"/>
  <c r="DK54" i="3"/>
  <c r="DK53" i="3" s="1"/>
  <c r="DL54" i="3"/>
  <c r="DL53" i="3" s="1"/>
  <c r="DM54" i="3"/>
  <c r="DN54" i="3"/>
  <c r="DO54" i="3"/>
  <c r="DO53" i="3" s="1"/>
  <c r="DP54" i="3"/>
  <c r="DP53" i="3" s="1"/>
  <c r="DR54" i="3"/>
  <c r="DS54" i="3"/>
  <c r="DV54" i="3"/>
  <c r="DV53" i="3" s="1"/>
  <c r="DW54" i="3"/>
  <c r="DW53" i="3" s="1"/>
  <c r="DX54" i="3"/>
  <c r="DY54" i="3"/>
  <c r="DZ54" i="3"/>
  <c r="DZ53" i="3" s="1"/>
  <c r="EA54" i="3"/>
  <c r="EA53" i="3" s="1"/>
  <c r="EB54" i="3"/>
  <c r="EC54" i="3"/>
  <c r="ED54" i="3"/>
  <c r="ED53" i="3" s="1"/>
  <c r="EE54" i="3"/>
  <c r="EE53" i="3" s="1"/>
  <c r="EF54" i="3"/>
  <c r="EF53" i="3" s="1"/>
  <c r="EG54" i="3"/>
  <c r="EG53" i="3" s="1"/>
  <c r="EH54" i="3"/>
  <c r="EH53" i="3" s="1"/>
  <c r="EI54" i="3"/>
  <c r="EJ54" i="3"/>
  <c r="EJ53" i="3" s="1"/>
  <c r="EK54" i="3"/>
  <c r="EK53" i="3" s="1"/>
  <c r="EL54" i="3"/>
  <c r="EL53" i="3" s="1"/>
  <c r="EM54" i="3"/>
  <c r="EM53" i="3" s="1"/>
  <c r="EN54" i="3"/>
  <c r="EO54" i="3"/>
  <c r="EO53" i="3" s="1"/>
  <c r="C54" i="3"/>
  <c r="C53" i="3" s="1"/>
  <c r="CE30" i="3" l="1"/>
  <c r="BW30" i="3"/>
  <c r="BM30" i="3"/>
  <c r="BE30" i="3"/>
  <c r="AN30" i="3"/>
  <c r="AF30" i="3"/>
  <c r="X30" i="3"/>
  <c r="N30" i="3"/>
  <c r="J30" i="3"/>
  <c r="CG30" i="3"/>
  <c r="H30" i="3"/>
  <c r="EI30" i="3"/>
  <c r="DO30" i="3"/>
  <c r="DK30" i="3"/>
  <c r="DC30" i="3"/>
  <c r="CP30" i="3"/>
  <c r="CL30" i="3"/>
  <c r="BZ30" i="3"/>
  <c r="BV30" i="3"/>
  <c r="BL30" i="3"/>
  <c r="BH30" i="3"/>
  <c r="BD30" i="3"/>
  <c r="AM30" i="3"/>
  <c r="AI30" i="3"/>
  <c r="AE30" i="3"/>
  <c r="W30" i="3"/>
  <c r="Q30" i="3"/>
  <c r="M30" i="3"/>
  <c r="E30" i="3"/>
  <c r="EL30" i="3"/>
  <c r="EG30" i="3"/>
  <c r="EG61" i="3" s="1"/>
  <c r="EB30" i="3"/>
  <c r="EB61" i="3" s="1"/>
  <c r="DN30" i="3"/>
  <c r="DJ30" i="3"/>
  <c r="CO30" i="3"/>
  <c r="CK30" i="3"/>
  <c r="BY30" i="3"/>
  <c r="BS30" i="3"/>
  <c r="BG30" i="3"/>
  <c r="BC30" i="3"/>
  <c r="AH30" i="3"/>
  <c r="AD30" i="3"/>
  <c r="P30" i="3"/>
  <c r="L30" i="3"/>
  <c r="DY30" i="3"/>
  <c r="DG30" i="3"/>
  <c r="CI30" i="3"/>
  <c r="CA30" i="3"/>
  <c r="BQ30" i="3"/>
  <c r="BI30" i="3"/>
  <c r="AR30" i="3"/>
  <c r="AJ30" i="3"/>
  <c r="AB30" i="3"/>
  <c r="R30" i="3"/>
  <c r="F30" i="3"/>
  <c r="DX30" i="3"/>
  <c r="DF30" i="3"/>
  <c r="BO30" i="3"/>
  <c r="AP30" i="3"/>
  <c r="Z30" i="3"/>
  <c r="EM30" i="3"/>
  <c r="EC30" i="3"/>
  <c r="DS30" i="3"/>
  <c r="CD30" i="3"/>
  <c r="EH30" i="3"/>
  <c r="EK30" i="3"/>
  <c r="EA30" i="3"/>
  <c r="DW30" i="3"/>
  <c r="DI30" i="3"/>
  <c r="DE30" i="3"/>
  <c r="CJ30" i="3"/>
  <c r="CF30" i="3"/>
  <c r="BR30" i="3"/>
  <c r="BN30" i="3"/>
  <c r="AS30" i="3"/>
  <c r="AO30" i="3"/>
  <c r="AC30" i="3"/>
  <c r="Y30" i="3"/>
  <c r="K30" i="3"/>
  <c r="G30" i="3"/>
  <c r="EC53" i="3"/>
  <c r="DN53" i="3"/>
  <c r="CO53" i="3"/>
  <c r="CC53" i="3"/>
  <c r="BK53" i="3"/>
  <c r="AL53" i="3"/>
  <c r="Z53" i="3"/>
  <c r="L53" i="3"/>
  <c r="DY53" i="3"/>
  <c r="DJ53" i="3"/>
  <c r="CK53" i="3"/>
  <c r="BY53" i="3"/>
  <c r="BO53" i="3"/>
  <c r="BC53" i="3"/>
  <c r="AH53" i="3"/>
  <c r="P53" i="3"/>
  <c r="D53" i="3"/>
  <c r="EB53" i="3"/>
  <c r="DR53" i="3"/>
  <c r="DI53" i="3"/>
  <c r="CN53" i="3"/>
  <c r="CF53" i="3"/>
  <c r="BX53" i="3"/>
  <c r="BN53" i="3"/>
  <c r="BF53" i="3"/>
  <c r="AS53" i="3"/>
  <c r="AO53" i="3"/>
  <c r="AK53" i="3"/>
  <c r="AG53" i="3"/>
  <c r="AC53" i="3"/>
  <c r="Y53" i="3"/>
  <c r="S53" i="3"/>
  <c r="O53" i="3"/>
  <c r="K53" i="3"/>
  <c r="G53" i="3"/>
  <c r="C30" i="3"/>
  <c r="DS53" i="3"/>
  <c r="DF53" i="3"/>
  <c r="CS53" i="3"/>
  <c r="CG53" i="3"/>
  <c r="BS53" i="3"/>
  <c r="BG53" i="3"/>
  <c r="AP53" i="3"/>
  <c r="AD53" i="3"/>
  <c r="V53" i="3"/>
  <c r="H53" i="3"/>
  <c r="EN53" i="3"/>
  <c r="DX53" i="3"/>
  <c r="DM53" i="3"/>
  <c r="DE53" i="3"/>
  <c r="CR53" i="3"/>
  <c r="CJ53" i="3"/>
  <c r="CB53" i="3"/>
  <c r="BR53" i="3"/>
  <c r="BJ53" i="3"/>
  <c r="EI53" i="3"/>
  <c r="EP47" i="3"/>
  <c r="EH61" i="3"/>
  <c r="EP54" i="3"/>
  <c r="EP50" i="3"/>
  <c r="EP31" i="3"/>
  <c r="EP44" i="3"/>
  <c r="EP57" i="3"/>
  <c r="EP40" i="3"/>
  <c r="EC61" i="3"/>
  <c r="EI61" i="3"/>
  <c r="EE61" i="3"/>
  <c r="CR24" i="3"/>
  <c r="CS24" i="3"/>
  <c r="CQ24" i="3"/>
  <c r="CQ61" i="3" s="1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M61" i="3" s="1"/>
  <c r="CN24" i="3"/>
  <c r="CN61" i="3" s="1"/>
  <c r="CO24" i="3"/>
  <c r="CP24" i="3"/>
  <c r="BV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C24" i="3"/>
  <c r="AR24" i="3"/>
  <c r="AS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V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C24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Q61" i="3" s="1"/>
  <c r="DR7" i="3"/>
  <c r="DS7" i="3"/>
  <c r="DS61" i="3" s="1"/>
  <c r="DT7" i="3"/>
  <c r="DU7" i="3"/>
  <c r="DV7" i="3"/>
  <c r="DW7" i="3"/>
  <c r="DX7" i="3"/>
  <c r="DY7" i="3"/>
  <c r="DZ7" i="3"/>
  <c r="DZ61" i="3" s="1"/>
  <c r="EA7" i="3"/>
  <c r="DC7" i="3"/>
  <c r="BX7" i="3"/>
  <c r="BZ7" i="3"/>
  <c r="CB7" i="3"/>
  <c r="CD7" i="3"/>
  <c r="CF7" i="3"/>
  <c r="CH7" i="3"/>
  <c r="BV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C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V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C7" i="3"/>
  <c r="EP9" i="3"/>
  <c r="EP10" i="3"/>
  <c r="EP11" i="3"/>
  <c r="EP12" i="3"/>
  <c r="EP13" i="3"/>
  <c r="EP14" i="3"/>
  <c r="EP15" i="3"/>
  <c r="EP16" i="3"/>
  <c r="EP17" i="3"/>
  <c r="EP18" i="3"/>
  <c r="EP19" i="3"/>
  <c r="EP20" i="3"/>
  <c r="EP21" i="3"/>
  <c r="EP22" i="3"/>
  <c r="EP23" i="3"/>
  <c r="EP25" i="3"/>
  <c r="EP26" i="3"/>
  <c r="EP27" i="3"/>
  <c r="EP28" i="3"/>
  <c r="EP29" i="3"/>
  <c r="EP8" i="3"/>
  <c r="DR61" i="3" l="1"/>
  <c r="DP61" i="3"/>
  <c r="CL61" i="3"/>
  <c r="DG61" i="3"/>
  <c r="CK61" i="3"/>
  <c r="CR61" i="3"/>
  <c r="EF61" i="3"/>
  <c r="DL61" i="3"/>
  <c r="EA61" i="3"/>
  <c r="DK61" i="3"/>
  <c r="CO61" i="3"/>
  <c r="ED61" i="3"/>
  <c r="DV61" i="3"/>
  <c r="DF61" i="3"/>
  <c r="AN61" i="3"/>
  <c r="P61" i="3"/>
  <c r="M61" i="3"/>
  <c r="L61" i="3"/>
  <c r="Y61" i="3"/>
  <c r="X61" i="3"/>
  <c r="AR61" i="3"/>
  <c r="DC61" i="3"/>
  <c r="CS61" i="3"/>
  <c r="CP61" i="3"/>
  <c r="AS61" i="3"/>
  <c r="AO61" i="3"/>
  <c r="AG61" i="3"/>
  <c r="DN61" i="3"/>
  <c r="DJ61" i="3"/>
  <c r="S61" i="3"/>
  <c r="O61" i="3"/>
  <c r="K61" i="3"/>
  <c r="G61" i="3"/>
  <c r="V61" i="3"/>
  <c r="AJ61" i="3"/>
  <c r="AF61" i="3"/>
  <c r="AB61" i="3"/>
  <c r="DO61" i="3"/>
  <c r="EP30" i="3"/>
  <c r="AC61" i="3"/>
  <c r="H61" i="3"/>
  <c r="D61" i="3"/>
  <c r="DI61" i="3"/>
  <c r="R61" i="3"/>
  <c r="N61" i="3"/>
  <c r="J61" i="3"/>
  <c r="F61" i="3"/>
  <c r="AQ61" i="3"/>
  <c r="AM61" i="3"/>
  <c r="AI61" i="3"/>
  <c r="AE61" i="3"/>
  <c r="AA61" i="3"/>
  <c r="W61" i="3"/>
  <c r="BS61" i="3"/>
  <c r="BO61" i="3"/>
  <c r="BK61" i="3"/>
  <c r="BG61" i="3"/>
  <c r="CE61" i="3"/>
  <c r="EP53" i="3"/>
  <c r="C61" i="3"/>
  <c r="DY61" i="3"/>
  <c r="AK61" i="3"/>
  <c r="DX61" i="3"/>
  <c r="DD61" i="3"/>
  <c r="Q61" i="3"/>
  <c r="I61" i="3"/>
  <c r="E61" i="3"/>
  <c r="AP61" i="3"/>
  <c r="AL61" i="3"/>
  <c r="AH61" i="3"/>
  <c r="AD61" i="3"/>
  <c r="Z61" i="3"/>
  <c r="DE61" i="3"/>
  <c r="DH61" i="3"/>
  <c r="CJ61" i="3"/>
  <c r="BR61" i="3"/>
  <c r="BN61" i="3"/>
  <c r="BJ61" i="3"/>
  <c r="BZ61" i="3"/>
  <c r="DM61" i="3"/>
  <c r="DW61" i="3"/>
  <c r="BQ61" i="3"/>
  <c r="BM61" i="3"/>
  <c r="BI61" i="3"/>
  <c r="BE61" i="3"/>
  <c r="CC61" i="3"/>
  <c r="BY61" i="3"/>
  <c r="EP24" i="3"/>
  <c r="BC61" i="3"/>
  <c r="BP61" i="3"/>
  <c r="BL61" i="3"/>
  <c r="BH61" i="3"/>
  <c r="BD61" i="3"/>
  <c r="CF61" i="3"/>
  <c r="BX61" i="3"/>
  <c r="CG61" i="3"/>
  <c r="CB61" i="3"/>
  <c r="BW61" i="3"/>
  <c r="CI61" i="3"/>
  <c r="CH61" i="3"/>
  <c r="CD61" i="3"/>
  <c r="CA61" i="3"/>
  <c r="BV61" i="3"/>
  <c r="BF61" i="3"/>
  <c r="EP7" i="3"/>
  <c r="J5" i="1"/>
  <c r="EP61" i="3" l="1"/>
  <c r="C59" i="1"/>
  <c r="C56" i="1" s="1"/>
  <c r="C29" i="1"/>
  <c r="C47" i="1"/>
  <c r="C43" i="1" s="1"/>
  <c r="C55" i="1"/>
  <c r="C42" i="1" l="1"/>
  <c r="I62" i="1"/>
  <c r="I61" i="1" s="1"/>
  <c r="I60" i="1" s="1"/>
  <c r="H62" i="1"/>
  <c r="G62" i="1"/>
  <c r="H43" i="1"/>
  <c r="H52" i="1"/>
  <c r="H48" i="1"/>
  <c r="I52" i="1"/>
  <c r="I42" i="1" s="1"/>
  <c r="E52" i="1"/>
  <c r="E42" i="1" s="1"/>
  <c r="D31" i="1"/>
  <c r="D30" i="1" s="1"/>
  <c r="E31" i="1"/>
  <c r="F31" i="1"/>
  <c r="G31" i="1"/>
  <c r="H31" i="1"/>
  <c r="I31" i="1"/>
  <c r="J31" i="1"/>
  <c r="J30" i="1" s="1"/>
  <c r="C30" i="1"/>
  <c r="C23" i="1"/>
  <c r="D5" i="1"/>
  <c r="H61" i="1" l="1"/>
  <c r="H60" i="1" s="1"/>
  <c r="G61" i="1"/>
  <c r="G60" i="1" s="1"/>
  <c r="H42" i="1"/>
  <c r="H30" i="1" s="1"/>
  <c r="C72" i="1"/>
  <c r="F30" i="1"/>
  <c r="G30" i="1"/>
  <c r="I30" i="1"/>
  <c r="E30" i="1"/>
  <c r="C4" i="1" l="1"/>
  <c r="F5" i="1"/>
  <c r="G5" i="1"/>
  <c r="H5" i="1"/>
  <c r="I5" i="1"/>
  <c r="E5" i="1"/>
  <c r="D23" i="1"/>
  <c r="D72" i="1" s="1"/>
  <c r="E23" i="1"/>
  <c r="F23" i="1"/>
  <c r="G23" i="1"/>
  <c r="H23" i="1"/>
  <c r="I23" i="1"/>
  <c r="J23" i="1"/>
  <c r="J72" i="1" s="1"/>
  <c r="G72" i="1" l="1"/>
  <c r="H72" i="1"/>
  <c r="E72" i="1"/>
  <c r="F72" i="1"/>
  <c r="I72" i="1"/>
  <c r="D4" i="1"/>
  <c r="F4" i="1"/>
  <c r="G4" i="1"/>
  <c r="E4" i="1"/>
  <c r="J4" i="1"/>
  <c r="I4" i="1"/>
  <c r="H4" i="1"/>
  <c r="AD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J4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если у вас по ПМ экзамены 20 часов, то они расределяются 8 ч на МДК и 12 часов на экзам. квал</t>
        </r>
      </text>
    </comment>
  </commentList>
</comments>
</file>

<file path=xl/sharedStrings.xml><?xml version="1.0" encoding="utf-8"?>
<sst xmlns="http://schemas.openxmlformats.org/spreadsheetml/2006/main" count="2134" uniqueCount="157">
  <si>
    <t>Индекс</t>
  </si>
  <si>
    <t>Наименование</t>
  </si>
  <si>
    <t>Всего</t>
  </si>
  <si>
    <t>Объем образовательной программы в академических часах</t>
  </si>
  <si>
    <t>Рекомендуемый семестр изучения</t>
  </si>
  <si>
    <t>Теоретические занятия</t>
  </si>
  <si>
    <t>Лабораторные и практические занятия</t>
  </si>
  <si>
    <t xml:space="preserve"> Курсовой проект (работа)</t>
  </si>
  <si>
    <t>Практика</t>
  </si>
  <si>
    <t>Самостоятельная работа</t>
  </si>
  <si>
    <t>Промежуточная аттестация</t>
  </si>
  <si>
    <t>Обязательная часть образовательной программы</t>
  </si>
  <si>
    <t>Блок ООД</t>
  </si>
  <si>
    <t>ООД.01</t>
  </si>
  <si>
    <t>Русский язык</t>
  </si>
  <si>
    <t>ООД.02</t>
  </si>
  <si>
    <t>Литература</t>
  </si>
  <si>
    <t>ООД.03</t>
  </si>
  <si>
    <t>ООД.04</t>
  </si>
  <si>
    <t>ООД.05</t>
  </si>
  <si>
    <t>ООД.06</t>
  </si>
  <si>
    <t>Физическая культура</t>
  </si>
  <si>
    <t>ООД.07</t>
  </si>
  <si>
    <t>Основы безопасности жизнедеятельности</t>
  </si>
  <si>
    <t>ООД.08</t>
  </si>
  <si>
    <t>ООД.09</t>
  </si>
  <si>
    <t>ООД.10</t>
  </si>
  <si>
    <t>ООД.11</t>
  </si>
  <si>
    <t>ООД.12</t>
  </si>
  <si>
    <t>ПА</t>
  </si>
  <si>
    <t>Иностранный язык в профессиональной деятельности</t>
  </si>
  <si>
    <t>ОПБ</t>
  </si>
  <si>
    <t>Обязательный профессиональный блок</t>
  </si>
  <si>
    <t>Общепрофессиональный цикл</t>
  </si>
  <si>
    <t>ОП.01</t>
  </si>
  <si>
    <t>ОП.02</t>
  </si>
  <si>
    <t>ОП.03</t>
  </si>
  <si>
    <t>ОП.04</t>
  </si>
  <si>
    <t>Профессиональный цикл</t>
  </si>
  <si>
    <t>ПМ.01</t>
  </si>
  <si>
    <t>МДК.01.01</t>
  </si>
  <si>
    <t>МДК.01.02</t>
  </si>
  <si>
    <t>УП.01</t>
  </si>
  <si>
    <t>ДПБ 1</t>
  </si>
  <si>
    <t>ГИА.00</t>
  </si>
  <si>
    <t>Государственная итоговая аттестация</t>
  </si>
  <si>
    <t>Итого:</t>
  </si>
  <si>
    <t>ПН</t>
  </si>
  <si>
    <t>Дополнительный профессиональный блок</t>
  </si>
  <si>
    <t>В т.ч. в форме практической подготовки</t>
  </si>
  <si>
    <t>Компоненты  программы</t>
  </si>
  <si>
    <t xml:space="preserve"> Всего час. в неделю  учебных занятий</t>
  </si>
  <si>
    <t>Примерный календарный учебный график</t>
  </si>
  <si>
    <t>всего</t>
  </si>
  <si>
    <t>СГ.00</t>
  </si>
  <si>
    <t>Социально-гуманитарный цикл</t>
  </si>
  <si>
    <t>СГ.01</t>
  </si>
  <si>
    <t>История России</t>
  </si>
  <si>
    <t>СГ.02</t>
  </si>
  <si>
    <t>СГ.03</t>
  </si>
  <si>
    <t>Безопасность жизнедеятельности</t>
  </si>
  <si>
    <t>СГ.04</t>
  </si>
  <si>
    <t>СГ.05</t>
  </si>
  <si>
    <t>СГ.06</t>
  </si>
  <si>
    <t xml:space="preserve">Математика  </t>
  </si>
  <si>
    <t xml:space="preserve">Иностранный язык </t>
  </si>
  <si>
    <t xml:space="preserve">Информатика </t>
  </si>
  <si>
    <t xml:space="preserve">Физика </t>
  </si>
  <si>
    <t>Химия</t>
  </si>
  <si>
    <t>Биология</t>
  </si>
  <si>
    <t xml:space="preserve">История  </t>
  </si>
  <si>
    <t xml:space="preserve">Обществознание </t>
  </si>
  <si>
    <t>География</t>
  </si>
  <si>
    <t xml:space="preserve">ООД.13 </t>
  </si>
  <si>
    <t>ООД.14</t>
  </si>
  <si>
    <t>ООД.15</t>
  </si>
  <si>
    <t>ООД.16</t>
  </si>
  <si>
    <t>Индивидуальный проект</t>
  </si>
  <si>
    <t>1,2,3</t>
  </si>
  <si>
    <t xml:space="preserve">Основы финансовой грамотности </t>
  </si>
  <si>
    <t>3,4,5,6</t>
  </si>
  <si>
    <t>МДМ.01</t>
  </si>
  <si>
    <t>Расчет и разработка технической документации</t>
  </si>
  <si>
    <t>Основы электротехники и электроники</t>
  </si>
  <si>
    <t>Химия воды и микробиология</t>
  </si>
  <si>
    <t>Основы гидравлики</t>
  </si>
  <si>
    <t>Информационные технологии в профессиональной деятельности</t>
  </si>
  <si>
    <t>ПМ.02</t>
  </si>
  <si>
    <t>МДК.02.01</t>
  </si>
  <si>
    <t>ПП.02</t>
  </si>
  <si>
    <t>ПМ.03</t>
  </si>
  <si>
    <t>МДК.03.01</t>
  </si>
  <si>
    <t>ПП.03</t>
  </si>
  <si>
    <t>ПМ.04</t>
  </si>
  <si>
    <t>МДК.04.01</t>
  </si>
  <si>
    <t>УП.04</t>
  </si>
  <si>
    <t>Выполнение работ при монтаже, ремонте и испытаниях систем центрального отопления, водоснабжения, канализации и водостоков объектов капитального строительства непроизводственного и производственного назначения</t>
  </si>
  <si>
    <t>Технологии и оборудование объектов  водоснабжения и водоотведения</t>
  </si>
  <si>
    <t>Монтаж, ремонт и испытания систем отопления, водоснабжения, канализации и водостоков объектов капитального строительства</t>
  </si>
  <si>
    <t>Учебная практика</t>
  </si>
  <si>
    <t xml:space="preserve">Обеспечение эксплуатации и комплексного технического обслуживания систем водоснабжения и водоотведения </t>
  </si>
  <si>
    <t>Эксплуатация и обслуживание систем водоснабжения и водоотведения</t>
  </si>
  <si>
    <t>Производственная практика</t>
  </si>
  <si>
    <t>Обеспечение контроля и настройки работы систем автоматики водоснабжения и водоотведения</t>
  </si>
  <si>
    <t>Контроль и настройка работы систем автоматики водоснабжения и водоотведения</t>
  </si>
  <si>
    <t>Освоение профессии рабочего 14621 «Монтажник санитарно-технических систем и оборудования»</t>
  </si>
  <si>
    <t>Технология работ монтажа санитарно-технических систем и оборудования</t>
  </si>
  <si>
    <r>
      <t>Дополнительный профессиональный блок</t>
    </r>
    <r>
      <rPr>
        <b/>
        <u/>
        <sz val="12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(Союз строительных компаний Урала и Сибири)</t>
    </r>
  </si>
  <si>
    <t>МДМ.02</t>
  </si>
  <si>
    <t>ОП .05</t>
  </si>
  <si>
    <t>ОП.07</t>
  </si>
  <si>
    <t>ОП.06</t>
  </si>
  <si>
    <t>Организация труда на предприятии</t>
  </si>
  <si>
    <t>Технологии карьерного моделирования</t>
  </si>
  <si>
    <t>Основы бережливых технологий</t>
  </si>
  <si>
    <t>Правовые и экономические основы профессиональной деятельности</t>
  </si>
  <si>
    <t>ПМ .05</t>
  </si>
  <si>
    <t>МДК.05.01</t>
  </si>
  <si>
    <t>ПМ.06</t>
  </si>
  <si>
    <t>МДК.06.01</t>
  </si>
  <si>
    <t>УП.05</t>
  </si>
  <si>
    <t>УП.06</t>
  </si>
  <si>
    <t>Проектирование элементов систем водоснабжения и водоотведения (с использованием технологий информационного моделирования BIM)</t>
  </si>
  <si>
    <t>Проектирование элементов систем водоснабжения и водоотведения</t>
  </si>
  <si>
    <t>Выполнение работ по очистке природных и сточных вод и контролю качественных показателей</t>
  </si>
  <si>
    <t>Очистка и контроль качества природных и сточных вод</t>
  </si>
  <si>
    <t>сентябрь</t>
  </si>
  <si>
    <t>октябрь</t>
  </si>
  <si>
    <t>ноябрь</t>
  </si>
  <si>
    <t>декабрь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</si>
  <si>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</si>
  <si>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</si>
  <si>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</si>
  <si>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</si>
  <si>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</si>
  <si>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</si>
  <si>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</si>
  <si>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</si>
  <si>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март</t>
  </si>
  <si>
    <t>ООД</t>
  </si>
  <si>
    <t>Экология профдеятельности (в формате индивидуального проекта)</t>
  </si>
  <si>
    <t>Черчение</t>
  </si>
  <si>
    <t>Основы финансовой грамотности</t>
  </si>
  <si>
    <t>Обеспечение эксплуатации и комплексного технического обслуживания систем водоснабжения и водоотведения</t>
  </si>
  <si>
    <t>ПМ .06</t>
  </si>
  <si>
    <t>к</t>
  </si>
  <si>
    <t>Общеобразовательный блок</t>
  </si>
  <si>
    <t>4,5,6</t>
  </si>
  <si>
    <t xml:space="preserve">декабрь </t>
  </si>
  <si>
    <t>Черчение/Скетчинг</t>
  </si>
  <si>
    <t>Экология профдеятельности (в формате индивидуального проекта)/Валеология  (в формате индивидуального проекта)</t>
  </si>
  <si>
    <t>ИТОГО за 1 курс</t>
  </si>
  <si>
    <t>ИТОГО за 2 курс</t>
  </si>
  <si>
    <t>ИТОГО за 3 курс</t>
  </si>
  <si>
    <t>ОП.00</t>
  </si>
  <si>
    <t>Общеобразовательный цикл</t>
  </si>
  <si>
    <t>ОП.05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</si>
</sst>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YS Text"/>
    </font>
    <font>
      <b/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2">
    <xf numFmtId="0" fontId="0" fillId="0" borderId="0" xfId="0"/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 applyProtection="1">
      <alignment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7" xfId="0" applyBorder="1" applyAlignment="1">
      <alignment vertical="center" wrapText="1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vertical="center" wrapText="1"/>
      <protection locked="0"/>
    </xf>
    <xf numFmtId="0" fontId="18" fillId="2" borderId="6" xfId="0" applyFont="1" applyFill="1" applyBorder="1" applyAlignment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>
      <alignment horizontal="center" vertical="center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 applyProtection="1">
      <alignment horizontal="center" vertical="center"/>
    </xf>
    <xf numFmtId="0" fontId="9" fillId="0" borderId="0" xfId="1" applyAlignment="1" applyProtection="1">
      <alignment horizontal="justify" vertical="center"/>
      <protection locked="0"/>
    </xf>
    <xf numFmtId="0" fontId="9" fillId="0" borderId="0" xfId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" fillId="0" borderId="7" xfId="0" applyFont="1" applyBorder="1" applyAlignment="1" applyProtection="1">
      <alignment horizontal="center" vertical="center" textRotation="90" wrapText="1"/>
    </xf>
    <xf numFmtId="0" fontId="2" fillId="0" borderId="7" xfId="0" applyFont="1" applyBorder="1" applyAlignment="1" applyProtection="1">
      <alignment horizontal="center" vertical="center" textRotation="90" wrapText="1"/>
    </xf>
    <xf numFmtId="0" fontId="1" fillId="0" borderId="8" xfId="0" applyFont="1" applyBorder="1" applyAlignment="1" applyProtection="1">
      <alignment horizontal="center" vertical="center" textRotation="90"/>
    </xf>
    <xf numFmtId="0" fontId="1" fillId="0" borderId="8" xfId="0" applyFont="1" applyBorder="1" applyAlignment="1" applyProtection="1">
      <alignment horizontal="center" vertical="center" textRotation="90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vertical="center" wrapText="1"/>
      <protection locked="0"/>
    </xf>
    <xf numFmtId="1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vertical="center" wrapText="1"/>
      <protection locked="0"/>
    </xf>
    <xf numFmtId="0" fontId="1" fillId="3" borderId="7" xfId="0" applyFont="1" applyFill="1" applyBorder="1" applyAlignment="1" applyProtection="1">
      <alignment vertical="center" wrapText="1"/>
      <protection locked="0"/>
    </xf>
    <xf numFmtId="1" fontId="19" fillId="3" borderId="8" xfId="0" applyNumberFormat="1" applyFont="1" applyFill="1" applyBorder="1" applyAlignment="1">
      <alignment horizontal="center" shrinkToFit="1"/>
    </xf>
    <xf numFmtId="1" fontId="19" fillId="3" borderId="10" xfId="0" applyNumberFormat="1" applyFont="1" applyFill="1" applyBorder="1" applyAlignment="1">
      <alignment horizontal="center" shrinkToFit="1"/>
    </xf>
    <xf numFmtId="1" fontId="19" fillId="3" borderId="1" xfId="0" applyNumberFormat="1" applyFont="1" applyFill="1" applyBorder="1" applyAlignment="1">
      <alignment horizontal="center" shrinkToFit="1"/>
    </xf>
    <xf numFmtId="1" fontId="19" fillId="0" borderId="8" xfId="0" applyNumberFormat="1" applyFont="1" applyBorder="1" applyAlignment="1">
      <alignment horizontal="center" shrinkToFit="1"/>
    </xf>
    <xf numFmtId="1" fontId="19" fillId="0" borderId="1" xfId="0" applyNumberFormat="1" applyFont="1" applyBorder="1" applyAlignment="1">
      <alignment horizontal="center" shrinkToFit="1"/>
    </xf>
    <xf numFmtId="1" fontId="19" fillId="0" borderId="10" xfId="0" applyNumberFormat="1" applyFont="1" applyBorder="1" applyAlignment="1">
      <alignment horizontal="center" shrinkToFit="1"/>
    </xf>
    <xf numFmtId="1" fontId="19" fillId="3" borderId="8" xfId="0" applyNumberFormat="1" applyFont="1" applyFill="1" applyBorder="1" applyAlignment="1">
      <alignment horizontal="center" vertical="center" shrinkToFit="1"/>
    </xf>
    <xf numFmtId="1" fontId="19" fillId="3" borderId="1" xfId="0" applyNumberFormat="1" applyFont="1" applyFill="1" applyBorder="1" applyAlignment="1">
      <alignment horizontal="center" vertical="center" shrinkToFit="1"/>
    </xf>
    <xf numFmtId="1" fontId="19" fillId="0" borderId="1" xfId="0" applyNumberFormat="1" applyFont="1" applyBorder="1" applyAlignment="1">
      <alignment horizontal="center" vertical="center" shrinkToFit="1"/>
    </xf>
    <xf numFmtId="0" fontId="4" fillId="3" borderId="6" xfId="0" applyFont="1" applyFill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vertical="center" wrapText="1"/>
      <protection locked="0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12" fillId="5" borderId="7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0" fontId="13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 applyProtection="1">
      <alignment horizontal="center" vertical="center" wrapText="1"/>
    </xf>
    <xf numFmtId="0" fontId="13" fillId="5" borderId="7" xfId="0" applyFont="1" applyFill="1" applyBorder="1" applyAlignment="1" applyProtection="1">
      <alignment horizontal="center" vertical="center"/>
      <protection locked="0"/>
    </xf>
    <xf numFmtId="0" fontId="13" fillId="5" borderId="7" xfId="0" applyFont="1" applyFill="1" applyBorder="1" applyAlignment="1" applyProtection="1">
      <alignment horizontal="center" vertical="center" wrapText="1"/>
      <protection locked="0"/>
    </xf>
    <xf numFmtId="0" fontId="13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20" fillId="4" borderId="7" xfId="0" applyFont="1" applyFill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22" fillId="3" borderId="7" xfId="0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Fill="1" applyBorder="1" applyAlignment="1" applyProtection="1">
      <alignment horizontal="center" vertical="center" wrapText="1"/>
      <protection locked="0"/>
    </xf>
    <xf numFmtId="0" fontId="25" fillId="3" borderId="7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26" fillId="0" borderId="7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0" fontId="27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>
      <alignment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>
      <alignment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13" fillId="6" borderId="7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Alignment="1" applyProtection="1">
      <alignment horizontal="center" vertical="center" wrapText="1"/>
      <protection locked="0"/>
    </xf>
    <xf numFmtId="0" fontId="26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19" fillId="3" borderId="7" xfId="0" applyFon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26" fillId="3" borderId="7" xfId="0" applyFont="1" applyFill="1" applyBorder="1" applyAlignment="1" applyProtection="1">
      <alignment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0" fillId="3" borderId="0" xfId="0" applyFill="1"/>
    <xf numFmtId="0" fontId="16" fillId="3" borderId="6" xfId="0" applyFont="1" applyFill="1" applyBorder="1" applyAlignment="1" applyProtection="1">
      <alignment horizontal="center" vertical="center" wrapText="1"/>
    </xf>
    <xf numFmtId="0" fontId="16" fillId="3" borderId="7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horizontal="center" vertical="center" wrapText="1"/>
    </xf>
    <xf numFmtId="0" fontId="16" fillId="3" borderId="6" xfId="0" applyFont="1" applyFill="1" applyBorder="1" applyAlignment="1" applyProtection="1">
      <alignment vertical="center" wrapText="1"/>
      <protection locked="0"/>
    </xf>
    <xf numFmtId="0" fontId="18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7" fillId="3" borderId="7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 applyProtection="1">
      <alignment horizontal="center" vertical="center"/>
      <protection locked="0"/>
    </xf>
    <xf numFmtId="0" fontId="17" fillId="3" borderId="7" xfId="0" applyFont="1" applyFill="1" applyBorder="1" applyAlignment="1" applyProtection="1">
      <alignment horizontal="center" vertical="center" wrapText="1"/>
      <protection locked="0"/>
    </xf>
    <xf numFmtId="0" fontId="18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 applyProtection="1">
      <alignment horizontal="center" vertical="center" wrapText="1"/>
      <protection locked="0"/>
    </xf>
    <xf numFmtId="0" fontId="20" fillId="3" borderId="7" xfId="0" applyFont="1" applyFill="1" applyBorder="1" applyAlignment="1" applyProtection="1">
      <alignment horizontal="center" vertical="center"/>
      <protection locked="0"/>
    </xf>
    <xf numFmtId="0" fontId="18" fillId="3" borderId="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28" fillId="0" borderId="0" xfId="0" applyFont="1" applyProtection="1">
      <protection locked="0"/>
    </xf>
    <xf numFmtId="0" fontId="19" fillId="0" borderId="6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vertical="center" wrapText="1"/>
    </xf>
    <xf numFmtId="0" fontId="26" fillId="0" borderId="7" xfId="0" applyFont="1" applyFill="1" applyBorder="1" applyAlignment="1" applyProtection="1">
      <alignment horizontal="center" vertical="center" wrapText="1"/>
    </xf>
    <xf numFmtId="1" fontId="26" fillId="0" borderId="7" xfId="0" applyNumberFormat="1" applyFont="1" applyFill="1" applyBorder="1" applyAlignment="1" applyProtection="1">
      <alignment horizontal="center" vertical="center" wrapText="1"/>
    </xf>
    <xf numFmtId="0" fontId="19" fillId="3" borderId="6" xfId="0" applyFont="1" applyFill="1" applyBorder="1" applyAlignment="1" applyProtection="1">
      <alignment horizontal="center" vertical="center"/>
    </xf>
    <xf numFmtId="0" fontId="19" fillId="3" borderId="7" xfId="0" applyFont="1" applyFill="1" applyBorder="1" applyAlignment="1" applyProtection="1">
      <alignment vertical="center" wrapText="1"/>
    </xf>
    <xf numFmtId="0" fontId="19" fillId="3" borderId="7" xfId="0" applyFont="1" applyFill="1" applyBorder="1" applyAlignment="1" applyProtection="1">
      <alignment vertical="center" wrapText="1"/>
      <protection locked="0"/>
    </xf>
    <xf numFmtId="0" fontId="15" fillId="3" borderId="0" xfId="0" applyFont="1" applyFill="1" applyBorder="1" applyAlignment="1">
      <alignment horizontal="center"/>
    </xf>
    <xf numFmtId="0" fontId="0" fillId="3" borderId="11" xfId="0" applyFill="1" applyBorder="1" applyAlignment="1" applyProtection="1">
      <alignment vertical="center" wrapText="1"/>
      <protection locked="0"/>
    </xf>
    <xf numFmtId="0" fontId="0" fillId="3" borderId="0" xfId="0" applyFill="1" applyBorder="1" applyAlignment="1" applyProtection="1">
      <alignment vertical="center" wrapText="1"/>
      <protection locked="0"/>
    </xf>
    <xf numFmtId="0" fontId="11" fillId="3" borderId="3" xfId="0" applyFont="1" applyFill="1" applyBorder="1" applyAlignment="1" applyProtection="1">
      <alignment vertical="center" textRotation="90" wrapText="1"/>
      <protection locked="0"/>
    </xf>
    <xf numFmtId="0" fontId="11" fillId="3" borderId="4" xfId="0" applyFont="1" applyFill="1" applyBorder="1" applyAlignment="1" applyProtection="1">
      <alignment vertical="center" textRotation="90" wrapText="1"/>
      <protection locked="0"/>
    </xf>
    <xf numFmtId="0" fontId="11" fillId="3" borderId="14" xfId="0" applyFont="1" applyFill="1" applyBorder="1" applyAlignment="1" applyProtection="1">
      <alignment vertical="center" textRotation="90" wrapText="1"/>
      <protection locked="0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3" borderId="14" xfId="0" applyFill="1" applyBorder="1" applyAlignment="1">
      <alignment vertical="center" wrapText="1"/>
    </xf>
    <xf numFmtId="0" fontId="18" fillId="3" borderId="11" xfId="0" applyFont="1" applyFill="1" applyBorder="1" applyAlignment="1">
      <alignment horizontal="center" vertical="center"/>
    </xf>
    <xf numFmtId="0" fontId="17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29" fillId="3" borderId="18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textRotation="90" wrapText="1"/>
    </xf>
    <xf numFmtId="0" fontId="1" fillId="0" borderId="6" xfId="0" applyFont="1" applyBorder="1" applyAlignment="1" applyProtection="1">
      <alignment horizontal="center" vertical="center" textRotation="90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5" fillId="0" borderId="14" xfId="0" applyFont="1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textRotation="90" wrapText="1"/>
      <protection locked="0"/>
    </xf>
    <xf numFmtId="0" fontId="11" fillId="0" borderId="4" xfId="0" applyFont="1" applyBorder="1" applyAlignment="1" applyProtection="1">
      <alignment horizontal="center" vertical="center" textRotation="90" wrapText="1"/>
      <protection locked="0"/>
    </xf>
    <xf numFmtId="0" fontId="11" fillId="0" borderId="14" xfId="0" applyFont="1" applyBorder="1" applyAlignment="1" applyProtection="1">
      <alignment horizontal="center" vertical="center" textRotation="90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>
      <alignment horizontal="center" vertical="center" textRotation="90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3" borderId="6" xfId="0" applyFont="1" applyFill="1" applyBorder="1" applyAlignment="1">
      <alignment horizontal="center" vertical="center" textRotation="90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5"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D79"/>
  <sheetViews>
    <sheetView topLeftCell="A58" zoomScale="90" zoomScaleNormal="90" workbookViewId="0">
      <selection activeCell="C60" sqref="C60:K60"/>
    </sheetView>
  </sheetViews>
  <sheetFormatPr defaultColWidth="8.85546875" defaultRowHeight="15"/>
  <cols>
    <col min="1" max="1" width="15.85546875" style="29" customWidth="1"/>
    <col min="2" max="2" width="26.28515625" style="29" customWidth="1"/>
    <col min="3" max="3" width="12.28515625" style="29" bestFit="1" customWidth="1"/>
    <col min="4" max="4" width="19.140625" style="29" customWidth="1"/>
    <col min="5" max="29" width="8.85546875" style="29"/>
    <col min="30" max="30" width="24.28515625" style="29" customWidth="1"/>
    <col min="31" max="16384" width="8.85546875" style="29"/>
  </cols>
  <sheetData>
    <row r="1" spans="1:30" ht="39" customHeight="1" thickBot="1">
      <c r="A1" s="174" t="s">
        <v>0</v>
      </c>
      <c r="B1" s="174" t="s">
        <v>1</v>
      </c>
      <c r="C1" s="168" t="s">
        <v>2</v>
      </c>
      <c r="D1" s="168" t="s">
        <v>49</v>
      </c>
      <c r="E1" s="165" t="s">
        <v>3</v>
      </c>
      <c r="F1" s="166"/>
      <c r="G1" s="166"/>
      <c r="H1" s="166"/>
      <c r="I1" s="166"/>
      <c r="J1" s="167"/>
      <c r="K1" s="168" t="s">
        <v>4</v>
      </c>
    </row>
    <row r="2" spans="1:30" ht="84" customHeight="1" thickBot="1">
      <c r="A2" s="175"/>
      <c r="B2" s="175"/>
      <c r="C2" s="169"/>
      <c r="D2" s="169"/>
      <c r="E2" s="49" t="s">
        <v>5</v>
      </c>
      <c r="F2" s="50" t="s">
        <v>6</v>
      </c>
      <c r="G2" s="50" t="s">
        <v>7</v>
      </c>
      <c r="H2" s="51" t="s">
        <v>8</v>
      </c>
      <c r="I2" s="52" t="s">
        <v>9</v>
      </c>
      <c r="J2" s="50" t="s">
        <v>10</v>
      </c>
      <c r="K2" s="169"/>
    </row>
    <row r="3" spans="1:30" ht="15.75" thickBot="1">
      <c r="A3" s="53">
        <v>1</v>
      </c>
      <c r="B3" s="27">
        <v>2</v>
      </c>
      <c r="C3" s="27">
        <v>3</v>
      </c>
      <c r="D3" s="27">
        <v>4</v>
      </c>
      <c r="E3" s="27">
        <v>5</v>
      </c>
      <c r="F3" s="27">
        <v>6</v>
      </c>
      <c r="G3" s="27">
        <v>7</v>
      </c>
      <c r="H3" s="54">
        <v>8</v>
      </c>
      <c r="I3" s="27">
        <v>9</v>
      </c>
      <c r="J3" s="27">
        <v>10</v>
      </c>
      <c r="K3" s="27">
        <v>11</v>
      </c>
    </row>
    <row r="4" spans="1:30" ht="57.6" customHeight="1" thickBot="1">
      <c r="A4" s="170" t="s">
        <v>11</v>
      </c>
      <c r="B4" s="171"/>
      <c r="C4" s="57">
        <f t="shared" ref="C4:J4" si="0">C5+C23+C30</f>
        <v>3410</v>
      </c>
      <c r="D4" s="57">
        <f t="shared" si="0"/>
        <v>1658</v>
      </c>
      <c r="E4" s="57">
        <f t="shared" si="0"/>
        <v>1265</v>
      </c>
      <c r="F4" s="57">
        <f t="shared" si="0"/>
        <v>1411</v>
      </c>
      <c r="G4" s="57">
        <f t="shared" si="0"/>
        <v>0</v>
      </c>
      <c r="H4" s="57">
        <f t="shared" si="0"/>
        <v>396</v>
      </c>
      <c r="I4" s="57">
        <f t="shared" si="0"/>
        <v>60</v>
      </c>
      <c r="J4" s="57">
        <f t="shared" si="0"/>
        <v>158</v>
      </c>
      <c r="K4" s="55"/>
      <c r="AD4" s="29">
        <f ca="1">IF(AND(CELL("содержимое",E5) &lt;&gt;"",CELL("содержимое",F5)&lt;&gt;"",CELL("содержимое",G5)&lt;&gt;"",CELL("содержимое",I5)&lt;&gt;"",CELL("содержимое",J5)&lt;&gt;""),SUM(E5:J5))</f>
        <v>1476</v>
      </c>
    </row>
    <row r="5" spans="1:30" ht="62.45" customHeight="1" thickBot="1">
      <c r="A5" s="170" t="s">
        <v>12</v>
      </c>
      <c r="B5" s="171"/>
      <c r="C5" s="25">
        <f>SUM(C6:C21)</f>
        <v>1476</v>
      </c>
      <c r="D5" s="60">
        <f>SUM(D6:D21)</f>
        <v>320</v>
      </c>
      <c r="E5" s="25">
        <f>SUM(E6:E22)</f>
        <v>555</v>
      </c>
      <c r="F5" s="25">
        <f>SUM(F6:F22)</f>
        <v>849</v>
      </c>
      <c r="G5" s="25">
        <f>SUM(G6:G22)</f>
        <v>0</v>
      </c>
      <c r="H5" s="25">
        <f>SUM(H6:H22)</f>
        <v>0</v>
      </c>
      <c r="I5" s="25">
        <f>SUM(I6:I22)</f>
        <v>0</v>
      </c>
      <c r="J5" s="25">
        <f>SUM(J6:J21)</f>
        <v>72</v>
      </c>
      <c r="K5" s="55"/>
    </row>
    <row r="6" spans="1:30" ht="15.75" thickBot="1">
      <c r="A6" s="144" t="s">
        <v>13</v>
      </c>
      <c r="B6" s="145" t="s">
        <v>14</v>
      </c>
      <c r="C6" s="146">
        <v>96</v>
      </c>
      <c r="D6" s="64">
        <v>12</v>
      </c>
      <c r="E6" s="67">
        <v>0</v>
      </c>
      <c r="F6" s="120">
        <v>78</v>
      </c>
      <c r="G6" s="120">
        <v>0</v>
      </c>
      <c r="H6" s="120">
        <v>0</v>
      </c>
      <c r="I6" s="120">
        <v>0</v>
      </c>
      <c r="J6" s="120">
        <v>18</v>
      </c>
      <c r="K6" s="120">
        <v>1.2</v>
      </c>
    </row>
    <row r="7" spans="1:30" ht="15.75" thickBot="1">
      <c r="A7" s="144" t="s">
        <v>15</v>
      </c>
      <c r="B7" s="145" t="s">
        <v>16</v>
      </c>
      <c r="C7" s="146">
        <v>100</v>
      </c>
      <c r="D7" s="64">
        <v>14</v>
      </c>
      <c r="E7" s="67">
        <v>80</v>
      </c>
      <c r="F7" s="120">
        <v>20</v>
      </c>
      <c r="G7" s="120">
        <v>0</v>
      </c>
      <c r="H7" s="120">
        <v>0</v>
      </c>
      <c r="I7" s="120">
        <v>0</v>
      </c>
      <c r="J7" s="120">
        <v>0</v>
      </c>
      <c r="K7" s="120">
        <v>1.2</v>
      </c>
    </row>
    <row r="8" spans="1:30" ht="15.75" thickBot="1">
      <c r="A8" s="144" t="s">
        <v>17</v>
      </c>
      <c r="B8" s="145" t="s">
        <v>64</v>
      </c>
      <c r="C8" s="147">
        <f>E8+F8+J8</f>
        <v>274</v>
      </c>
      <c r="D8" s="64">
        <v>26</v>
      </c>
      <c r="E8" s="64">
        <v>69</v>
      </c>
      <c r="F8" s="120">
        <v>187</v>
      </c>
      <c r="G8" s="120">
        <v>0</v>
      </c>
      <c r="H8" s="120">
        <v>0</v>
      </c>
      <c r="I8" s="120">
        <v>0</v>
      </c>
      <c r="J8" s="120">
        <v>18</v>
      </c>
      <c r="K8" s="120">
        <v>1.2</v>
      </c>
    </row>
    <row r="9" spans="1:30" ht="15.75" thickBot="1">
      <c r="A9" s="144" t="s">
        <v>18</v>
      </c>
      <c r="B9" s="145" t="s">
        <v>65</v>
      </c>
      <c r="C9" s="146">
        <v>100</v>
      </c>
      <c r="D9" s="64">
        <v>34</v>
      </c>
      <c r="E9" s="67">
        <v>0</v>
      </c>
      <c r="F9" s="120">
        <v>100</v>
      </c>
      <c r="G9" s="120">
        <v>0</v>
      </c>
      <c r="H9" s="120">
        <v>0</v>
      </c>
      <c r="I9" s="120">
        <v>0</v>
      </c>
      <c r="J9" s="120">
        <v>0</v>
      </c>
      <c r="K9" s="120">
        <v>1.2</v>
      </c>
    </row>
    <row r="10" spans="1:30" ht="15.75" thickBot="1">
      <c r="A10" s="144" t="s">
        <v>19</v>
      </c>
      <c r="B10" s="145" t="s">
        <v>66</v>
      </c>
      <c r="C10" s="146">
        <v>113</v>
      </c>
      <c r="D10" s="64">
        <v>59</v>
      </c>
      <c r="E10" s="64">
        <v>56</v>
      </c>
      <c r="F10" s="120">
        <v>39</v>
      </c>
      <c r="G10" s="120">
        <v>0</v>
      </c>
      <c r="H10" s="120">
        <v>0</v>
      </c>
      <c r="I10" s="120">
        <v>0</v>
      </c>
      <c r="J10" s="120">
        <v>18</v>
      </c>
      <c r="K10" s="120">
        <v>1.2</v>
      </c>
    </row>
    <row r="11" spans="1:30" ht="15.75" thickBot="1">
      <c r="A11" s="144" t="s">
        <v>20</v>
      </c>
      <c r="B11" s="145" t="s">
        <v>67</v>
      </c>
      <c r="C11" s="146">
        <v>146</v>
      </c>
      <c r="D11" s="64">
        <v>28</v>
      </c>
      <c r="E11" s="65">
        <v>100</v>
      </c>
      <c r="F11" s="120">
        <v>28</v>
      </c>
      <c r="G11" s="120">
        <v>0</v>
      </c>
      <c r="H11" s="120">
        <v>0</v>
      </c>
      <c r="I11" s="120">
        <v>0</v>
      </c>
      <c r="J11" s="120">
        <v>18</v>
      </c>
      <c r="K11" s="120" t="s">
        <v>78</v>
      </c>
    </row>
    <row r="12" spans="1:30" ht="15.75" thickBot="1">
      <c r="A12" s="144" t="s">
        <v>22</v>
      </c>
      <c r="B12" s="145" t="s">
        <v>68</v>
      </c>
      <c r="C12" s="146">
        <v>73</v>
      </c>
      <c r="D12" s="65">
        <v>12</v>
      </c>
      <c r="E12" s="68">
        <v>33</v>
      </c>
      <c r="F12" s="120">
        <v>40</v>
      </c>
      <c r="G12" s="120">
        <v>0</v>
      </c>
      <c r="H12" s="120">
        <v>0</v>
      </c>
      <c r="I12" s="120">
        <v>0</v>
      </c>
      <c r="J12" s="120">
        <v>0</v>
      </c>
      <c r="K12" s="120">
        <v>1.2</v>
      </c>
    </row>
    <row r="13" spans="1:30" ht="15.75" thickBot="1">
      <c r="A13" s="144" t="s">
        <v>24</v>
      </c>
      <c r="B13" s="145" t="s">
        <v>69</v>
      </c>
      <c r="C13" s="146">
        <v>48</v>
      </c>
      <c r="D13" s="66">
        <v>6</v>
      </c>
      <c r="E13" s="68">
        <v>38</v>
      </c>
      <c r="F13" s="120">
        <v>10</v>
      </c>
      <c r="G13" s="120">
        <v>0</v>
      </c>
      <c r="H13" s="120">
        <v>0</v>
      </c>
      <c r="I13" s="120">
        <v>0</v>
      </c>
      <c r="J13" s="120">
        <v>0</v>
      </c>
      <c r="K13" s="120">
        <v>3</v>
      </c>
    </row>
    <row r="14" spans="1:30" s="143" customFormat="1" ht="15.75" thickBot="1">
      <c r="A14" s="148" t="s">
        <v>25</v>
      </c>
      <c r="B14" s="149" t="s">
        <v>70</v>
      </c>
      <c r="C14" s="146">
        <v>129</v>
      </c>
      <c r="D14" s="66">
        <v>14</v>
      </c>
      <c r="E14" s="68">
        <v>59</v>
      </c>
      <c r="F14" s="120">
        <v>70</v>
      </c>
      <c r="G14" s="120">
        <v>0</v>
      </c>
      <c r="H14" s="120">
        <v>0</v>
      </c>
      <c r="I14" s="120">
        <v>0</v>
      </c>
      <c r="J14" s="120">
        <v>0</v>
      </c>
      <c r="K14" s="120">
        <v>1.2</v>
      </c>
    </row>
    <row r="15" spans="1:30" ht="15.75" thickBot="1">
      <c r="A15" s="148" t="s">
        <v>26</v>
      </c>
      <c r="B15" s="149" t="s">
        <v>71</v>
      </c>
      <c r="C15" s="146">
        <v>78</v>
      </c>
      <c r="D15" s="66">
        <v>10</v>
      </c>
      <c r="E15" s="68">
        <v>20</v>
      </c>
      <c r="F15" s="120">
        <v>58</v>
      </c>
      <c r="G15" s="120">
        <v>0</v>
      </c>
      <c r="H15" s="120">
        <v>0</v>
      </c>
      <c r="I15" s="120">
        <v>0</v>
      </c>
      <c r="J15" s="120">
        <v>0</v>
      </c>
      <c r="K15" s="120">
        <v>1.2</v>
      </c>
    </row>
    <row r="16" spans="1:30" ht="15.75" thickBot="1">
      <c r="A16" s="148" t="s">
        <v>27</v>
      </c>
      <c r="B16" s="149" t="s">
        <v>72</v>
      </c>
      <c r="C16" s="146">
        <v>38</v>
      </c>
      <c r="D16" s="66"/>
      <c r="E16" s="67">
        <v>18</v>
      </c>
      <c r="F16" s="120">
        <v>20</v>
      </c>
      <c r="G16" s="120">
        <v>0</v>
      </c>
      <c r="H16" s="120">
        <v>0</v>
      </c>
      <c r="I16" s="120">
        <v>0</v>
      </c>
      <c r="J16" s="120">
        <v>0</v>
      </c>
      <c r="K16" s="120">
        <v>2.2999999999999998</v>
      </c>
    </row>
    <row r="17" spans="1:12" ht="15.75" thickBot="1">
      <c r="A17" s="148" t="s">
        <v>28</v>
      </c>
      <c r="B17" s="149" t="s">
        <v>21</v>
      </c>
      <c r="C17" s="146">
        <v>78</v>
      </c>
      <c r="D17" s="66">
        <v>28</v>
      </c>
      <c r="E17" s="69">
        <v>5</v>
      </c>
      <c r="F17" s="120">
        <v>73</v>
      </c>
      <c r="G17" s="120">
        <v>0</v>
      </c>
      <c r="H17" s="120">
        <v>0</v>
      </c>
      <c r="I17" s="120">
        <v>0</v>
      </c>
      <c r="J17" s="120">
        <v>0</v>
      </c>
      <c r="K17" s="120">
        <v>1.2</v>
      </c>
    </row>
    <row r="18" spans="1:12" ht="35.25" customHeight="1" thickBot="1">
      <c r="A18" s="148" t="s">
        <v>73</v>
      </c>
      <c r="B18" s="149" t="s">
        <v>23</v>
      </c>
      <c r="C18" s="146">
        <v>78</v>
      </c>
      <c r="D18" s="71">
        <v>10</v>
      </c>
      <c r="E18" s="72">
        <v>65</v>
      </c>
      <c r="F18" s="120">
        <v>13</v>
      </c>
      <c r="G18" s="120">
        <v>0</v>
      </c>
      <c r="H18" s="120">
        <v>0</v>
      </c>
      <c r="I18" s="120">
        <v>0</v>
      </c>
      <c r="J18" s="120">
        <v>0</v>
      </c>
      <c r="K18" s="120">
        <v>1.2</v>
      </c>
    </row>
    <row r="19" spans="1:12" ht="25.5" customHeight="1" thickBot="1">
      <c r="A19" s="120" t="s">
        <v>74</v>
      </c>
      <c r="B19" s="150" t="s">
        <v>77</v>
      </c>
      <c r="C19" s="102">
        <v>32</v>
      </c>
      <c r="D19" s="70">
        <v>6</v>
      </c>
      <c r="E19" s="70">
        <v>2</v>
      </c>
      <c r="F19" s="120">
        <v>30</v>
      </c>
      <c r="G19" s="120">
        <v>0</v>
      </c>
      <c r="H19" s="120">
        <v>0</v>
      </c>
      <c r="I19" s="120">
        <v>0</v>
      </c>
      <c r="J19" s="120">
        <v>0</v>
      </c>
      <c r="K19" s="120">
        <v>3</v>
      </c>
    </row>
    <row r="20" spans="1:12" ht="15.75" thickBot="1">
      <c r="A20" s="45" t="s">
        <v>75</v>
      </c>
      <c r="B20" s="59" t="s">
        <v>149</v>
      </c>
      <c r="C20" s="15">
        <v>51</v>
      </c>
      <c r="D20" s="66">
        <v>51</v>
      </c>
      <c r="E20" s="64">
        <v>0</v>
      </c>
      <c r="F20" s="55">
        <v>51</v>
      </c>
      <c r="G20" s="55">
        <v>0</v>
      </c>
      <c r="H20" s="55">
        <v>0</v>
      </c>
      <c r="I20" s="55">
        <v>0</v>
      </c>
      <c r="J20" s="55">
        <v>0</v>
      </c>
      <c r="K20" s="55">
        <v>1</v>
      </c>
    </row>
    <row r="21" spans="1:12" ht="64.5" thickBot="1">
      <c r="A21" s="45" t="s">
        <v>76</v>
      </c>
      <c r="B21" s="59" t="s">
        <v>150</v>
      </c>
      <c r="C21" s="15">
        <v>42</v>
      </c>
      <c r="D21" s="70">
        <v>10</v>
      </c>
      <c r="E21" s="70">
        <v>10</v>
      </c>
      <c r="F21" s="55">
        <v>32</v>
      </c>
      <c r="G21" s="55">
        <v>0</v>
      </c>
      <c r="H21" s="55">
        <v>0</v>
      </c>
      <c r="I21" s="55">
        <v>0</v>
      </c>
      <c r="J21" s="55">
        <v>0</v>
      </c>
      <c r="K21" s="55">
        <v>4</v>
      </c>
    </row>
    <row r="22" spans="1:12" ht="27" customHeight="1" thickBot="1">
      <c r="A22" s="5" t="s">
        <v>29</v>
      </c>
      <c r="B22" s="58" t="s">
        <v>10</v>
      </c>
      <c r="C22" s="99"/>
      <c r="D22" s="55"/>
      <c r="E22" s="55"/>
      <c r="F22" s="55"/>
      <c r="G22" s="55"/>
      <c r="H22" s="55"/>
      <c r="I22" s="55"/>
      <c r="J22" s="100"/>
      <c r="K22" s="55"/>
      <c r="L22" s="30"/>
    </row>
    <row r="23" spans="1:12" ht="32.25" thickBot="1">
      <c r="A23" s="17" t="s">
        <v>54</v>
      </c>
      <c r="B23" s="18" t="s">
        <v>55</v>
      </c>
      <c r="C23" s="26">
        <f t="shared" ref="C23:J23" si="1">SUM(C24:C28)</f>
        <v>372</v>
      </c>
      <c r="D23" s="25">
        <f t="shared" si="1"/>
        <v>132</v>
      </c>
      <c r="E23" s="25">
        <f t="shared" si="1"/>
        <v>88</v>
      </c>
      <c r="F23" s="25">
        <f t="shared" si="1"/>
        <v>270</v>
      </c>
      <c r="G23" s="25">
        <f t="shared" si="1"/>
        <v>0</v>
      </c>
      <c r="H23" s="25">
        <f t="shared" si="1"/>
        <v>0</v>
      </c>
      <c r="I23" s="25">
        <f t="shared" si="1"/>
        <v>14</v>
      </c>
      <c r="J23" s="25">
        <f t="shared" si="1"/>
        <v>0</v>
      </c>
      <c r="K23" s="57"/>
      <c r="L23" s="30"/>
    </row>
    <row r="24" spans="1:12" ht="15.75" thickBot="1">
      <c r="A24" s="28" t="s">
        <v>56</v>
      </c>
      <c r="B24" s="24" t="s">
        <v>57</v>
      </c>
      <c r="C24" s="25">
        <v>44</v>
      </c>
      <c r="D24" s="55">
        <v>12</v>
      </c>
      <c r="E24" s="55">
        <v>20</v>
      </c>
      <c r="F24" s="55">
        <v>24</v>
      </c>
      <c r="G24" s="55">
        <v>0</v>
      </c>
      <c r="H24" s="55">
        <v>0</v>
      </c>
      <c r="I24" s="55">
        <v>0</v>
      </c>
      <c r="J24" s="55">
        <v>0</v>
      </c>
      <c r="K24" s="55">
        <v>2</v>
      </c>
      <c r="L24" s="30"/>
    </row>
    <row r="25" spans="1:12" ht="39" thickBot="1">
      <c r="A25" s="28" t="s">
        <v>58</v>
      </c>
      <c r="B25" s="24" t="s">
        <v>30</v>
      </c>
      <c r="C25" s="25">
        <f>F25+I25</f>
        <v>108</v>
      </c>
      <c r="D25" s="55">
        <v>52</v>
      </c>
      <c r="E25" s="55">
        <v>0</v>
      </c>
      <c r="F25" s="55">
        <v>94</v>
      </c>
      <c r="G25" s="55">
        <v>0</v>
      </c>
      <c r="H25" s="55">
        <v>0</v>
      </c>
      <c r="I25" s="55">
        <v>14</v>
      </c>
      <c r="J25" s="55">
        <v>0</v>
      </c>
      <c r="K25" s="55" t="s">
        <v>80</v>
      </c>
      <c r="L25" s="30"/>
    </row>
    <row r="26" spans="1:12" ht="26.25" thickBot="1">
      <c r="A26" s="28" t="s">
        <v>59</v>
      </c>
      <c r="B26" s="24" t="s">
        <v>60</v>
      </c>
      <c r="C26" s="25">
        <v>80</v>
      </c>
      <c r="D26" s="55">
        <v>8</v>
      </c>
      <c r="E26" s="55">
        <v>46</v>
      </c>
      <c r="F26" s="55">
        <v>34</v>
      </c>
      <c r="G26" s="55">
        <v>0</v>
      </c>
      <c r="H26" s="55">
        <v>0</v>
      </c>
      <c r="I26" s="55">
        <v>0</v>
      </c>
      <c r="J26" s="55">
        <v>0</v>
      </c>
      <c r="K26" s="55">
        <v>3</v>
      </c>
      <c r="L26" s="30"/>
    </row>
    <row r="27" spans="1:12" ht="15.75" thickBot="1">
      <c r="A27" s="28" t="s">
        <v>61</v>
      </c>
      <c r="B27" s="24" t="s">
        <v>21</v>
      </c>
      <c r="C27" s="25">
        <f>E27+F27</f>
        <v>108</v>
      </c>
      <c r="D27" s="55">
        <v>52</v>
      </c>
      <c r="E27" s="55">
        <v>6</v>
      </c>
      <c r="F27" s="55">
        <v>102</v>
      </c>
      <c r="G27" s="55">
        <v>0</v>
      </c>
      <c r="H27" s="55">
        <v>0</v>
      </c>
      <c r="I27" s="55">
        <v>0</v>
      </c>
      <c r="J27" s="55">
        <v>0</v>
      </c>
      <c r="K27" s="55" t="s">
        <v>80</v>
      </c>
      <c r="L27" s="30"/>
    </row>
    <row r="28" spans="1:12" ht="26.25" thickBot="1">
      <c r="A28" s="28" t="s">
        <v>62</v>
      </c>
      <c r="B28" s="24" t="s">
        <v>79</v>
      </c>
      <c r="C28" s="25">
        <v>32</v>
      </c>
      <c r="D28" s="55">
        <v>8</v>
      </c>
      <c r="E28" s="55">
        <v>16</v>
      </c>
      <c r="F28" s="55">
        <v>16</v>
      </c>
      <c r="G28" s="55">
        <v>0</v>
      </c>
      <c r="H28" s="55">
        <v>0</v>
      </c>
      <c r="I28" s="55">
        <v>0</v>
      </c>
      <c r="J28" s="55">
        <v>0</v>
      </c>
      <c r="K28" s="55">
        <v>3</v>
      </c>
      <c r="L28" s="30"/>
    </row>
    <row r="29" spans="1:12" ht="29.25" thickBot="1">
      <c r="A29" s="5" t="s">
        <v>29</v>
      </c>
      <c r="B29" s="58" t="s">
        <v>10</v>
      </c>
      <c r="C29" s="25">
        <f>J29</f>
        <v>0</v>
      </c>
      <c r="D29" s="55"/>
      <c r="E29" s="55"/>
      <c r="F29" s="55"/>
      <c r="G29" s="55"/>
      <c r="H29" s="55"/>
      <c r="I29" s="55"/>
      <c r="J29" s="55">
        <v>0</v>
      </c>
      <c r="K29" s="55"/>
      <c r="L29" s="30"/>
    </row>
    <row r="30" spans="1:12" ht="48" thickBot="1">
      <c r="A30" s="5" t="s">
        <v>31</v>
      </c>
      <c r="B30" s="19" t="s">
        <v>32</v>
      </c>
      <c r="C30" s="57">
        <f t="shared" ref="C30:J30" si="2">C31+C42</f>
        <v>1562</v>
      </c>
      <c r="D30" s="57">
        <f t="shared" si="2"/>
        <v>1206</v>
      </c>
      <c r="E30" s="57">
        <f t="shared" si="2"/>
        <v>622</v>
      </c>
      <c r="F30" s="57">
        <f t="shared" si="2"/>
        <v>292</v>
      </c>
      <c r="G30" s="57">
        <f t="shared" si="2"/>
        <v>0</v>
      </c>
      <c r="H30" s="57">
        <f t="shared" si="2"/>
        <v>396</v>
      </c>
      <c r="I30" s="57">
        <f t="shared" si="2"/>
        <v>46</v>
      </c>
      <c r="J30" s="57">
        <f t="shared" si="2"/>
        <v>86</v>
      </c>
      <c r="K30" s="55"/>
    </row>
    <row r="31" spans="1:12" ht="29.25" thickBot="1">
      <c r="A31" s="2"/>
      <c r="B31" s="1" t="s">
        <v>33</v>
      </c>
      <c r="C31" s="118">
        <f>C32+C37</f>
        <v>508</v>
      </c>
      <c r="D31" s="55">
        <f t="shared" ref="D31:J31" si="3">D32+D36</f>
        <v>228</v>
      </c>
      <c r="E31" s="55">
        <f t="shared" si="3"/>
        <v>220</v>
      </c>
      <c r="F31" s="55">
        <f t="shared" si="3"/>
        <v>110</v>
      </c>
      <c r="G31" s="55">
        <f t="shared" si="3"/>
        <v>0</v>
      </c>
      <c r="H31" s="55">
        <f t="shared" si="3"/>
        <v>0</v>
      </c>
      <c r="I31" s="55">
        <f t="shared" si="3"/>
        <v>32</v>
      </c>
      <c r="J31" s="55">
        <f t="shared" si="3"/>
        <v>26</v>
      </c>
      <c r="K31" s="55"/>
    </row>
    <row r="32" spans="1:12" ht="26.25" thickBot="1">
      <c r="A32" s="119" t="s">
        <v>81</v>
      </c>
      <c r="B32" s="63" t="s">
        <v>82</v>
      </c>
      <c r="C32" s="57">
        <f>C33+C34+C35+C36</f>
        <v>288</v>
      </c>
      <c r="D32" s="57">
        <f t="shared" ref="D32:K32" si="4">D33+D34+D35+D36</f>
        <v>188</v>
      </c>
      <c r="E32" s="57">
        <f t="shared" si="4"/>
        <v>174</v>
      </c>
      <c r="F32" s="57">
        <f t="shared" si="4"/>
        <v>80</v>
      </c>
      <c r="G32" s="57">
        <f t="shared" si="4"/>
        <v>0</v>
      </c>
      <c r="H32" s="57">
        <f t="shared" si="4"/>
        <v>0</v>
      </c>
      <c r="I32" s="57">
        <f t="shared" si="4"/>
        <v>16</v>
      </c>
      <c r="J32" s="57">
        <f t="shared" si="4"/>
        <v>18</v>
      </c>
      <c r="K32" s="57">
        <f t="shared" si="4"/>
        <v>10.3</v>
      </c>
    </row>
    <row r="33" spans="1:11" ht="26.25" thickBot="1">
      <c r="A33" s="121" t="s">
        <v>34</v>
      </c>
      <c r="B33" s="59" t="s">
        <v>83</v>
      </c>
      <c r="C33" s="118">
        <v>66</v>
      </c>
      <c r="D33" s="55">
        <v>50</v>
      </c>
      <c r="E33" s="55">
        <v>46</v>
      </c>
      <c r="F33" s="55">
        <v>20</v>
      </c>
      <c r="G33" s="55"/>
      <c r="H33" s="55"/>
      <c r="I33" s="55"/>
      <c r="J33" s="55"/>
      <c r="K33" s="55">
        <v>2</v>
      </c>
    </row>
    <row r="34" spans="1:11" ht="15.75" thickBot="1">
      <c r="A34" s="121" t="s">
        <v>35</v>
      </c>
      <c r="B34" s="59" t="s">
        <v>84</v>
      </c>
      <c r="C34" s="118">
        <v>48</v>
      </c>
      <c r="D34" s="55">
        <v>48</v>
      </c>
      <c r="E34" s="55">
        <v>32</v>
      </c>
      <c r="F34" s="55">
        <v>16</v>
      </c>
      <c r="G34" s="55"/>
      <c r="H34" s="55"/>
      <c r="I34" s="55"/>
      <c r="J34" s="55"/>
      <c r="K34" s="55">
        <v>3</v>
      </c>
    </row>
    <row r="35" spans="1:11" ht="15.75" thickBot="1">
      <c r="A35" s="121" t="s">
        <v>36</v>
      </c>
      <c r="B35" s="59" t="s">
        <v>85</v>
      </c>
      <c r="C35" s="118">
        <v>74</v>
      </c>
      <c r="D35" s="55">
        <v>50</v>
      </c>
      <c r="E35" s="55">
        <v>50</v>
      </c>
      <c r="F35" s="55">
        <v>14</v>
      </c>
      <c r="G35" s="55"/>
      <c r="H35" s="55"/>
      <c r="I35" s="55"/>
      <c r="J35" s="55">
        <v>10</v>
      </c>
      <c r="K35" s="55">
        <v>3</v>
      </c>
    </row>
    <row r="36" spans="1:11" ht="39" thickBot="1">
      <c r="A36" s="55" t="s">
        <v>37</v>
      </c>
      <c r="B36" s="59" t="s">
        <v>86</v>
      </c>
      <c r="C36" s="57">
        <v>100</v>
      </c>
      <c r="D36" s="55">
        <v>40</v>
      </c>
      <c r="E36" s="55">
        <v>46</v>
      </c>
      <c r="F36" s="55">
        <v>30</v>
      </c>
      <c r="G36" s="55"/>
      <c r="H36" s="55"/>
      <c r="I36" s="55">
        <v>16</v>
      </c>
      <c r="J36" s="55">
        <v>8</v>
      </c>
      <c r="K36" s="55">
        <v>2.2999999999999998</v>
      </c>
    </row>
    <row r="37" spans="1:11" ht="26.25" thickBot="1">
      <c r="A37" s="61" t="s">
        <v>108</v>
      </c>
      <c r="B37" s="63" t="s">
        <v>112</v>
      </c>
      <c r="C37" s="57">
        <f>C38+C39+C40</f>
        <v>220</v>
      </c>
      <c r="D37" s="57">
        <f t="shared" ref="D37:K37" si="5">D38+D39+D40</f>
        <v>186</v>
      </c>
      <c r="E37" s="57">
        <f t="shared" si="5"/>
        <v>118</v>
      </c>
      <c r="F37" s="57">
        <f t="shared" si="5"/>
        <v>92</v>
      </c>
      <c r="G37" s="57">
        <f t="shared" si="5"/>
        <v>0</v>
      </c>
      <c r="H37" s="57">
        <f t="shared" si="5"/>
        <v>0</v>
      </c>
      <c r="I37" s="57">
        <f t="shared" si="5"/>
        <v>0</v>
      </c>
      <c r="J37" s="57">
        <f t="shared" si="5"/>
        <v>10</v>
      </c>
      <c r="K37" s="57">
        <f t="shared" si="5"/>
        <v>13.6</v>
      </c>
    </row>
    <row r="38" spans="1:11" ht="26.25" thickBot="1">
      <c r="A38" s="55" t="s">
        <v>109</v>
      </c>
      <c r="B38" s="59" t="s">
        <v>113</v>
      </c>
      <c r="C38" s="57">
        <v>56</v>
      </c>
      <c r="D38" s="55">
        <v>56</v>
      </c>
      <c r="E38" s="55">
        <v>30</v>
      </c>
      <c r="F38" s="55">
        <v>26</v>
      </c>
      <c r="G38" s="55"/>
      <c r="H38" s="55"/>
      <c r="I38" s="55"/>
      <c r="J38" s="55"/>
      <c r="K38" s="55">
        <v>5</v>
      </c>
    </row>
    <row r="39" spans="1:11" ht="26.25" thickBot="1">
      <c r="A39" s="55" t="s">
        <v>111</v>
      </c>
      <c r="B39" s="59" t="s">
        <v>114</v>
      </c>
      <c r="C39" s="57">
        <v>58</v>
      </c>
      <c r="D39" s="55">
        <v>30</v>
      </c>
      <c r="E39" s="55">
        <v>34</v>
      </c>
      <c r="F39" s="55">
        <v>14</v>
      </c>
      <c r="G39" s="55"/>
      <c r="H39" s="55"/>
      <c r="I39" s="55"/>
      <c r="J39" s="55">
        <v>10</v>
      </c>
      <c r="K39" s="55">
        <v>3</v>
      </c>
    </row>
    <row r="40" spans="1:11" ht="39" thickBot="1">
      <c r="A40" s="55" t="s">
        <v>110</v>
      </c>
      <c r="B40" s="59" t="s">
        <v>115</v>
      </c>
      <c r="C40" s="57">
        <f>E40+F40</f>
        <v>106</v>
      </c>
      <c r="D40" s="55">
        <v>100</v>
      </c>
      <c r="E40" s="55">
        <v>54</v>
      </c>
      <c r="F40" s="55">
        <v>52</v>
      </c>
      <c r="G40" s="55"/>
      <c r="H40" s="55"/>
      <c r="I40" s="55"/>
      <c r="J40" s="55"/>
      <c r="K40" s="55">
        <v>5.6</v>
      </c>
    </row>
    <row r="41" spans="1:11" ht="29.25" thickBot="1">
      <c r="A41" s="55" t="s">
        <v>29</v>
      </c>
      <c r="B41" s="56" t="s">
        <v>10</v>
      </c>
      <c r="C41" s="98"/>
      <c r="D41" s="55"/>
      <c r="E41" s="55"/>
      <c r="F41" s="55"/>
      <c r="G41" s="55"/>
      <c r="H41" s="55"/>
      <c r="I41" s="55"/>
      <c r="J41" s="100"/>
      <c r="K41" s="55"/>
    </row>
    <row r="42" spans="1:11" ht="29.25" thickBot="1">
      <c r="A42" s="1"/>
      <c r="B42" s="1" t="s">
        <v>38</v>
      </c>
      <c r="C42" s="104">
        <f>C43+C52+C56+C48</f>
        <v>1054</v>
      </c>
      <c r="D42" s="61">
        <f t="shared" ref="D42:K42" si="6">D43+D52+D56+D48</f>
        <v>978</v>
      </c>
      <c r="E42" s="61">
        <f t="shared" si="6"/>
        <v>402</v>
      </c>
      <c r="F42" s="61">
        <f t="shared" si="6"/>
        <v>182</v>
      </c>
      <c r="G42" s="61">
        <f t="shared" si="6"/>
        <v>0</v>
      </c>
      <c r="H42" s="61">
        <f t="shared" si="6"/>
        <v>396</v>
      </c>
      <c r="I42" s="61">
        <f t="shared" si="6"/>
        <v>14</v>
      </c>
      <c r="J42" s="61">
        <f t="shared" si="6"/>
        <v>60</v>
      </c>
      <c r="K42" s="61">
        <f t="shared" si="6"/>
        <v>0</v>
      </c>
    </row>
    <row r="43" spans="1:11" ht="156.75" customHeight="1" thickBot="1">
      <c r="A43" s="57" t="s">
        <v>39</v>
      </c>
      <c r="B43" s="56" t="s">
        <v>96</v>
      </c>
      <c r="C43" s="102">
        <f>C44+C45+C46+C47</f>
        <v>348</v>
      </c>
      <c r="D43" s="103">
        <f>D44+D45+D46</f>
        <v>322</v>
      </c>
      <c r="E43" s="103">
        <f>E44+E45</f>
        <v>184</v>
      </c>
      <c r="F43" s="103">
        <v>72</v>
      </c>
      <c r="G43" s="103"/>
      <c r="H43" s="103">
        <f>H46</f>
        <v>72</v>
      </c>
      <c r="I43" s="103"/>
      <c r="J43" s="103">
        <v>20</v>
      </c>
      <c r="K43" s="55"/>
    </row>
    <row r="44" spans="1:11" ht="39" thickBot="1">
      <c r="A44" s="55" t="s">
        <v>40</v>
      </c>
      <c r="B44" s="59" t="s">
        <v>97</v>
      </c>
      <c r="C44" s="102">
        <f>E44+F44+J44</f>
        <v>148</v>
      </c>
      <c r="D44" s="103">
        <v>140</v>
      </c>
      <c r="E44" s="103">
        <v>108</v>
      </c>
      <c r="F44" s="103">
        <v>32</v>
      </c>
      <c r="G44" s="103"/>
      <c r="H44" s="103"/>
      <c r="I44" s="103"/>
      <c r="J44" s="103">
        <v>8</v>
      </c>
      <c r="K44" s="55">
        <v>4</v>
      </c>
    </row>
    <row r="45" spans="1:11" ht="64.5" thickBot="1">
      <c r="A45" s="55" t="s">
        <v>41</v>
      </c>
      <c r="B45" s="59" t="s">
        <v>98</v>
      </c>
      <c r="C45" s="102">
        <f>E45+F45</f>
        <v>116</v>
      </c>
      <c r="D45" s="103">
        <v>110</v>
      </c>
      <c r="E45" s="103">
        <v>76</v>
      </c>
      <c r="F45" s="103">
        <v>40</v>
      </c>
      <c r="G45" s="103"/>
      <c r="H45" s="103"/>
      <c r="I45" s="103"/>
      <c r="J45" s="103"/>
      <c r="K45" s="55" t="s">
        <v>147</v>
      </c>
    </row>
    <row r="46" spans="1:11" ht="15.75" thickBot="1">
      <c r="A46" s="55" t="s">
        <v>42</v>
      </c>
      <c r="B46" s="59" t="s">
        <v>99</v>
      </c>
      <c r="C46" s="102">
        <v>72</v>
      </c>
      <c r="D46" s="103">
        <v>72</v>
      </c>
      <c r="E46" s="103"/>
      <c r="F46" s="103"/>
      <c r="G46" s="103"/>
      <c r="H46" s="103">
        <v>72</v>
      </c>
      <c r="I46" s="103"/>
      <c r="J46" s="103"/>
      <c r="K46" s="55">
        <v>4</v>
      </c>
    </row>
    <row r="47" spans="1:11" ht="29.25" thickBot="1">
      <c r="A47" s="55" t="s">
        <v>29</v>
      </c>
      <c r="B47" s="56" t="s">
        <v>10</v>
      </c>
      <c r="C47" s="102">
        <f>J47</f>
        <v>12</v>
      </c>
      <c r="D47" s="103"/>
      <c r="E47" s="103"/>
      <c r="F47" s="103"/>
      <c r="G47" s="103"/>
      <c r="H47" s="103"/>
      <c r="I47" s="103"/>
      <c r="J47" s="103">
        <v>12</v>
      </c>
      <c r="K47" s="55"/>
    </row>
    <row r="48" spans="1:11" ht="100.5" thickBot="1">
      <c r="A48" s="61" t="s">
        <v>87</v>
      </c>
      <c r="B48" s="56" t="s">
        <v>100</v>
      </c>
      <c r="C48" s="57">
        <f>C49+C50+C51</f>
        <v>262</v>
      </c>
      <c r="D48" s="55">
        <f>D49+D50</f>
        <v>242</v>
      </c>
      <c r="E48" s="55">
        <f>E49</f>
        <v>118</v>
      </c>
      <c r="F48" s="55">
        <v>60</v>
      </c>
      <c r="G48" s="55"/>
      <c r="H48" s="55">
        <f>H50</f>
        <v>72</v>
      </c>
      <c r="I48" s="55"/>
      <c r="J48" s="55">
        <v>12</v>
      </c>
      <c r="K48" s="55"/>
    </row>
    <row r="49" spans="1:11" ht="39" thickBot="1">
      <c r="A49" s="55" t="s">
        <v>88</v>
      </c>
      <c r="B49" s="59" t="s">
        <v>101</v>
      </c>
      <c r="C49" s="57">
        <f>E49+F49</f>
        <v>178</v>
      </c>
      <c r="D49" s="55">
        <v>170</v>
      </c>
      <c r="E49" s="55">
        <v>118</v>
      </c>
      <c r="F49" s="55">
        <v>60</v>
      </c>
      <c r="G49" s="55"/>
      <c r="H49" s="55"/>
      <c r="I49" s="55"/>
      <c r="J49" s="55"/>
      <c r="K49" s="55" t="s">
        <v>147</v>
      </c>
    </row>
    <row r="50" spans="1:11" ht="15.75" thickBot="1">
      <c r="A50" s="55" t="s">
        <v>89</v>
      </c>
      <c r="B50" s="59" t="s">
        <v>102</v>
      </c>
      <c r="C50" s="57">
        <v>72</v>
      </c>
      <c r="D50" s="55">
        <v>72</v>
      </c>
      <c r="E50" s="55"/>
      <c r="F50" s="55"/>
      <c r="G50" s="55"/>
      <c r="H50" s="55">
        <v>72</v>
      </c>
      <c r="I50" s="55"/>
      <c r="J50" s="55"/>
      <c r="K50" s="55">
        <v>6</v>
      </c>
    </row>
    <row r="51" spans="1:11" ht="32.25" thickBot="1">
      <c r="A51" s="55" t="s">
        <v>29</v>
      </c>
      <c r="B51" s="62" t="s">
        <v>10</v>
      </c>
      <c r="C51" s="102">
        <v>12</v>
      </c>
      <c r="D51" s="103"/>
      <c r="E51" s="103"/>
      <c r="F51" s="103"/>
      <c r="G51" s="103"/>
      <c r="H51" s="103"/>
      <c r="I51" s="103"/>
      <c r="J51" s="103">
        <v>12</v>
      </c>
      <c r="K51" s="55"/>
    </row>
    <row r="52" spans="1:11" ht="72" thickBot="1">
      <c r="A52" s="57" t="s">
        <v>90</v>
      </c>
      <c r="B52" s="56" t="s">
        <v>103</v>
      </c>
      <c r="C52" s="102">
        <v>248</v>
      </c>
      <c r="D52" s="103">
        <f>D53+D54</f>
        <v>228</v>
      </c>
      <c r="E52" s="103">
        <f>E53</f>
        <v>70</v>
      </c>
      <c r="F52" s="103">
        <v>38</v>
      </c>
      <c r="G52" s="103"/>
      <c r="H52" s="103">
        <f>H54</f>
        <v>108</v>
      </c>
      <c r="I52" s="103">
        <f>I53</f>
        <v>14</v>
      </c>
      <c r="J52" s="103">
        <v>18</v>
      </c>
      <c r="K52" s="55"/>
    </row>
    <row r="53" spans="1:11" ht="51.75" thickBot="1">
      <c r="A53" s="55" t="s">
        <v>91</v>
      </c>
      <c r="B53" s="59" t="s">
        <v>104</v>
      </c>
      <c r="C53" s="102">
        <f>E53+F53+I53+J53</f>
        <v>130</v>
      </c>
      <c r="D53" s="103">
        <v>120</v>
      </c>
      <c r="E53" s="103">
        <v>70</v>
      </c>
      <c r="F53" s="103">
        <v>38</v>
      </c>
      <c r="G53" s="103"/>
      <c r="H53" s="103"/>
      <c r="I53" s="103">
        <v>14</v>
      </c>
      <c r="J53" s="103">
        <v>8</v>
      </c>
      <c r="K53" s="55">
        <v>3.4</v>
      </c>
    </row>
    <row r="54" spans="1:11" ht="15.75" thickBot="1">
      <c r="A54" s="55" t="s">
        <v>92</v>
      </c>
      <c r="B54" s="59" t="s">
        <v>102</v>
      </c>
      <c r="C54" s="102">
        <v>108</v>
      </c>
      <c r="D54" s="103">
        <v>108</v>
      </c>
      <c r="E54" s="103"/>
      <c r="F54" s="103"/>
      <c r="G54" s="103"/>
      <c r="H54" s="103">
        <v>108</v>
      </c>
      <c r="I54" s="103"/>
      <c r="J54" s="103"/>
      <c r="K54" s="55">
        <v>4</v>
      </c>
    </row>
    <row r="55" spans="1:11" ht="32.25" thickBot="1">
      <c r="A55" s="55" t="s">
        <v>29</v>
      </c>
      <c r="B55" s="62" t="s">
        <v>10</v>
      </c>
      <c r="C55" s="102">
        <f>J55</f>
        <v>10</v>
      </c>
      <c r="D55" s="103"/>
      <c r="E55" s="103"/>
      <c r="F55" s="103"/>
      <c r="G55" s="103"/>
      <c r="H55" s="103"/>
      <c r="I55" s="103"/>
      <c r="J55" s="103">
        <v>10</v>
      </c>
      <c r="K55" s="55"/>
    </row>
    <row r="56" spans="1:11" ht="72" thickBot="1">
      <c r="A56" s="57" t="s">
        <v>93</v>
      </c>
      <c r="B56" s="122" t="s">
        <v>105</v>
      </c>
      <c r="C56" s="57">
        <f>C57+C58+C59</f>
        <v>196</v>
      </c>
      <c r="D56" s="55">
        <f>D57+D58</f>
        <v>186</v>
      </c>
      <c r="E56" s="55">
        <v>30</v>
      </c>
      <c r="F56" s="55">
        <v>12</v>
      </c>
      <c r="G56" s="55"/>
      <c r="H56" s="55">
        <f>H58</f>
        <v>144</v>
      </c>
      <c r="I56" s="55"/>
      <c r="J56" s="55">
        <v>10</v>
      </c>
      <c r="K56" s="55"/>
    </row>
    <row r="57" spans="1:11" ht="39" thickBot="1">
      <c r="A57" s="55" t="s">
        <v>94</v>
      </c>
      <c r="B57" s="59" t="s">
        <v>106</v>
      </c>
      <c r="C57" s="57">
        <v>42</v>
      </c>
      <c r="D57" s="55">
        <v>42</v>
      </c>
      <c r="E57" s="55">
        <v>30</v>
      </c>
      <c r="F57" s="55">
        <v>12</v>
      </c>
      <c r="G57" s="55"/>
      <c r="H57" s="55"/>
      <c r="I57" s="55"/>
      <c r="J57" s="55"/>
      <c r="K57" s="55">
        <v>4</v>
      </c>
    </row>
    <row r="58" spans="1:11" ht="15.75" thickBot="1">
      <c r="A58" s="55" t="s">
        <v>95</v>
      </c>
      <c r="B58" s="59" t="s">
        <v>99</v>
      </c>
      <c r="C58" s="57">
        <v>144</v>
      </c>
      <c r="D58" s="55">
        <v>144</v>
      </c>
      <c r="E58" s="55"/>
      <c r="F58" s="55"/>
      <c r="G58" s="55"/>
      <c r="H58" s="55">
        <v>144</v>
      </c>
      <c r="I58" s="55"/>
      <c r="J58" s="55"/>
      <c r="K58" s="55">
        <v>4</v>
      </c>
    </row>
    <row r="59" spans="1:11" ht="32.25" thickBot="1">
      <c r="A59" s="55" t="s">
        <v>29</v>
      </c>
      <c r="B59" s="62" t="s">
        <v>10</v>
      </c>
      <c r="C59" s="57">
        <f>J59</f>
        <v>10</v>
      </c>
      <c r="D59" s="55"/>
      <c r="E59" s="55"/>
      <c r="F59" s="55"/>
      <c r="G59" s="55"/>
      <c r="H59" s="55"/>
      <c r="I59" s="55"/>
      <c r="J59" s="55">
        <v>10</v>
      </c>
      <c r="K59" s="55"/>
    </row>
    <row r="60" spans="1:11" ht="90.75" thickBot="1">
      <c r="A60" s="5" t="s">
        <v>43</v>
      </c>
      <c r="B60" s="62" t="s">
        <v>107</v>
      </c>
      <c r="C60" s="57">
        <f>C61</f>
        <v>658</v>
      </c>
      <c r="D60" s="57">
        <f t="shared" ref="D60:K60" si="7">D61</f>
        <v>518</v>
      </c>
      <c r="E60" s="57">
        <f t="shared" si="7"/>
        <v>225</v>
      </c>
      <c r="F60" s="57">
        <f t="shared" si="7"/>
        <v>145</v>
      </c>
      <c r="G60" s="57">
        <f t="shared" si="7"/>
        <v>100</v>
      </c>
      <c r="H60" s="57">
        <f t="shared" si="7"/>
        <v>108</v>
      </c>
      <c r="I60" s="57">
        <f t="shared" si="7"/>
        <v>24</v>
      </c>
      <c r="J60" s="57">
        <f t="shared" si="7"/>
        <v>56</v>
      </c>
      <c r="K60" s="57">
        <f t="shared" si="7"/>
        <v>0</v>
      </c>
    </row>
    <row r="61" spans="1:11" ht="29.25" thickBot="1">
      <c r="A61" s="73"/>
      <c r="B61" s="56" t="s">
        <v>38</v>
      </c>
      <c r="C61" s="57">
        <f>C62+C66</f>
        <v>658</v>
      </c>
      <c r="D61" s="57">
        <f t="shared" ref="D61:J61" si="8">D62+D66</f>
        <v>518</v>
      </c>
      <c r="E61" s="57">
        <f t="shared" si="8"/>
        <v>225</v>
      </c>
      <c r="F61" s="57">
        <f t="shared" si="8"/>
        <v>145</v>
      </c>
      <c r="G61" s="57">
        <f t="shared" si="8"/>
        <v>100</v>
      </c>
      <c r="H61" s="57">
        <f t="shared" si="8"/>
        <v>108</v>
      </c>
      <c r="I61" s="57">
        <f t="shared" si="8"/>
        <v>24</v>
      </c>
      <c r="J61" s="57">
        <f t="shared" si="8"/>
        <v>56</v>
      </c>
      <c r="K61" s="55"/>
    </row>
    <row r="62" spans="1:11" ht="114.75" thickBot="1">
      <c r="A62" s="61" t="s">
        <v>116</v>
      </c>
      <c r="B62" s="56" t="s">
        <v>122</v>
      </c>
      <c r="C62" s="57">
        <f>C63+C64+18</f>
        <v>358</v>
      </c>
      <c r="D62" s="55">
        <v>282</v>
      </c>
      <c r="E62" s="55">
        <v>118</v>
      </c>
      <c r="F62" s="55">
        <v>70</v>
      </c>
      <c r="G62" s="55">
        <f>G63</f>
        <v>50</v>
      </c>
      <c r="H62" s="55">
        <f>H64</f>
        <v>72</v>
      </c>
      <c r="I62" s="55">
        <f>I63</f>
        <v>14</v>
      </c>
      <c r="J62" s="55">
        <v>34</v>
      </c>
      <c r="K62" s="55"/>
    </row>
    <row r="63" spans="1:11" ht="39" thickBot="1">
      <c r="A63" s="55" t="s">
        <v>117</v>
      </c>
      <c r="B63" s="59" t="s">
        <v>123</v>
      </c>
      <c r="C63" s="57">
        <f>E63+F63+G63+H63+I63+J63</f>
        <v>268</v>
      </c>
      <c r="D63" s="55">
        <v>210</v>
      </c>
      <c r="E63" s="55">
        <v>118</v>
      </c>
      <c r="F63" s="55">
        <v>70</v>
      </c>
      <c r="G63" s="55">
        <v>50</v>
      </c>
      <c r="H63" s="55"/>
      <c r="I63" s="55">
        <v>14</v>
      </c>
      <c r="J63" s="55">
        <v>16</v>
      </c>
      <c r="K63" s="55">
        <v>4.5</v>
      </c>
    </row>
    <row r="64" spans="1:11" ht="15.75" thickBot="1">
      <c r="A64" s="55" t="s">
        <v>120</v>
      </c>
      <c r="B64" s="59" t="s">
        <v>99</v>
      </c>
      <c r="C64" s="57">
        <v>72</v>
      </c>
      <c r="D64" s="55">
        <v>72</v>
      </c>
      <c r="E64" s="55"/>
      <c r="F64" s="55"/>
      <c r="G64" s="55"/>
      <c r="H64" s="55">
        <v>72</v>
      </c>
      <c r="I64" s="55"/>
      <c r="J64" s="55"/>
      <c r="K64" s="55">
        <v>5</v>
      </c>
    </row>
    <row r="65" spans="1:11" ht="32.25" thickBot="1">
      <c r="A65" s="55" t="s">
        <v>29</v>
      </c>
      <c r="B65" s="62" t="s">
        <v>10</v>
      </c>
      <c r="C65" s="15">
        <v>18</v>
      </c>
      <c r="D65" s="101"/>
      <c r="E65" s="101"/>
      <c r="F65" s="101"/>
      <c r="G65" s="101"/>
      <c r="H65" s="101"/>
      <c r="I65" s="101"/>
      <c r="J65" s="101">
        <v>18</v>
      </c>
      <c r="K65" s="55"/>
    </row>
    <row r="66" spans="1:11" ht="86.25" thickBot="1">
      <c r="A66" s="61" t="s">
        <v>118</v>
      </c>
      <c r="B66" s="56" t="s">
        <v>124</v>
      </c>
      <c r="C66" s="57">
        <f>E66+F66+G66+H66+I66+J66</f>
        <v>300</v>
      </c>
      <c r="D66" s="55">
        <v>236</v>
      </c>
      <c r="E66" s="55">
        <f>E67</f>
        <v>107</v>
      </c>
      <c r="F66" s="55">
        <v>75</v>
      </c>
      <c r="G66" s="55">
        <v>50</v>
      </c>
      <c r="H66" s="55">
        <v>36</v>
      </c>
      <c r="I66" s="55">
        <f>I67</f>
        <v>10</v>
      </c>
      <c r="J66" s="55">
        <v>22</v>
      </c>
      <c r="K66" s="55"/>
    </row>
    <row r="67" spans="1:11" ht="26.25" thickBot="1">
      <c r="A67" s="55" t="s">
        <v>119</v>
      </c>
      <c r="B67" s="59" t="s">
        <v>125</v>
      </c>
      <c r="C67" s="57">
        <f>E67+F67+G67+H67+I67+J67</f>
        <v>252</v>
      </c>
      <c r="D67" s="55">
        <v>200</v>
      </c>
      <c r="E67" s="55">
        <v>107</v>
      </c>
      <c r="F67" s="55">
        <v>75</v>
      </c>
      <c r="G67" s="55">
        <v>50</v>
      </c>
      <c r="H67" s="55"/>
      <c r="I67" s="55">
        <v>10</v>
      </c>
      <c r="J67" s="55">
        <v>10</v>
      </c>
      <c r="K67" s="55">
        <v>5.6</v>
      </c>
    </row>
    <row r="68" spans="1:11" ht="15.75" thickBot="1">
      <c r="A68" s="55" t="s">
        <v>121</v>
      </c>
      <c r="B68" s="59" t="s">
        <v>99</v>
      </c>
      <c r="C68" s="57">
        <v>36</v>
      </c>
      <c r="D68" s="55">
        <v>36</v>
      </c>
      <c r="E68" s="55"/>
      <c r="F68" s="55"/>
      <c r="G68" s="55"/>
      <c r="H68" s="55">
        <v>36</v>
      </c>
      <c r="I68" s="55"/>
      <c r="J68" s="55"/>
      <c r="K68" s="55">
        <v>6</v>
      </c>
    </row>
    <row r="69" spans="1:11" ht="32.25" thickBot="1">
      <c r="A69" s="55" t="s">
        <v>29</v>
      </c>
      <c r="B69" s="62" t="s">
        <v>10</v>
      </c>
      <c r="C69" s="57">
        <v>12</v>
      </c>
      <c r="D69" s="55"/>
      <c r="E69" s="55"/>
      <c r="F69" s="55"/>
      <c r="G69" s="55"/>
      <c r="H69" s="55"/>
      <c r="I69" s="55"/>
      <c r="J69" s="55">
        <v>12</v>
      </c>
      <c r="K69" s="55"/>
    </row>
    <row r="70" spans="1:11" ht="29.25" thickBot="1">
      <c r="A70" s="3" t="s">
        <v>44</v>
      </c>
      <c r="B70" s="4" t="s">
        <v>45</v>
      </c>
      <c r="C70" s="55">
        <v>216</v>
      </c>
      <c r="D70" s="55"/>
      <c r="E70" s="55"/>
      <c r="F70" s="55"/>
      <c r="G70" s="55"/>
      <c r="H70" s="55"/>
      <c r="I70" s="55"/>
      <c r="J70" s="55">
        <v>216</v>
      </c>
      <c r="K70" s="55"/>
    </row>
    <row r="71" spans="1:11" ht="15.75" thickBot="1">
      <c r="A71" s="6"/>
      <c r="B71" s="4"/>
      <c r="C71" s="15"/>
      <c r="D71" s="16"/>
      <c r="E71" s="16"/>
      <c r="F71" s="16"/>
      <c r="G71" s="16"/>
      <c r="H71" s="16"/>
      <c r="I71" s="16"/>
      <c r="J71" s="16"/>
      <c r="K71" s="16"/>
    </row>
    <row r="72" spans="1:11" ht="15.75" thickBot="1">
      <c r="A72" s="172" t="s">
        <v>46</v>
      </c>
      <c r="B72" s="173"/>
      <c r="C72" s="57">
        <f t="shared" ref="C72:J72" si="9">C70+C60+C30+C5+C23</f>
        <v>4284</v>
      </c>
      <c r="D72" s="57">
        <f t="shared" si="9"/>
        <v>2176</v>
      </c>
      <c r="E72" s="118">
        <f t="shared" si="9"/>
        <v>1490</v>
      </c>
      <c r="F72" s="118">
        <f t="shared" si="9"/>
        <v>1556</v>
      </c>
      <c r="G72" s="118">
        <f t="shared" si="9"/>
        <v>100</v>
      </c>
      <c r="H72" s="118">
        <f t="shared" si="9"/>
        <v>504</v>
      </c>
      <c r="I72" s="118">
        <f t="shared" si="9"/>
        <v>84</v>
      </c>
      <c r="J72" s="118">
        <f t="shared" si="9"/>
        <v>430</v>
      </c>
      <c r="K72" s="57"/>
    </row>
    <row r="75" spans="1:11">
      <c r="A75" s="46"/>
    </row>
    <row r="76" spans="1:11">
      <c r="A76" s="46"/>
    </row>
    <row r="77" spans="1:11">
      <c r="A77" s="47"/>
    </row>
    <row r="78" spans="1:11">
      <c r="A78" s="47"/>
    </row>
    <row r="79" spans="1:11">
      <c r="A79" s="48"/>
    </row>
  </sheetData>
  <sheetProtection insertRows="0" deleteRows="0"/>
  <mergeCells count="9">
    <mergeCell ref="E1:J1"/>
    <mergeCell ref="K1:K2"/>
    <mergeCell ref="A4:B4"/>
    <mergeCell ref="A5:B5"/>
    <mergeCell ref="A72:B72"/>
    <mergeCell ref="A1:A2"/>
    <mergeCell ref="B1:B2"/>
    <mergeCell ref="C1:C2"/>
    <mergeCell ref="D1:D2"/>
  </mergeCells>
  <conditionalFormatting sqref="C5">
    <cfRule type="expression" dxfId="4" priority="5">
      <formula>IF(CELL("содержимое",AD4) = 1476, 1476, "ошибка, значение неравно 1476")</formula>
    </cfRule>
  </conditionalFormatting>
  <conditionalFormatting sqref="E20:E21 E6:E18">
    <cfRule type="expression" dxfId="3" priority="1" stopIfTrue="1">
      <formula>#REF!&gt;0</formula>
    </cfRule>
    <cfRule type="expression" dxfId="2" priority="2" stopIfTrue="1">
      <formula>#REF!&gt;0</formula>
    </cfRule>
  </conditionalFormatting>
  <conditionalFormatting sqref="D20:D21 D6:D18">
    <cfRule type="expression" dxfId="1" priority="3" stopIfTrue="1">
      <formula>#REF!&gt;0</formula>
    </cfRule>
    <cfRule type="expression" dxfId="0" priority="4" stopIfTrue="1">
      <formula>#REF!&gt;0</formula>
    </cfRule>
  </conditionalFormatting>
  <pageMargins left="0" right="0" top="0.74803149606299213" bottom="0.74803149606299213" header="0.31496062992125984" footer="0.31496062992125984"/>
  <pageSetup paperSize="9" scale="7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EP61"/>
  <sheetViews>
    <sheetView topLeftCell="DN51" zoomScale="71" zoomScaleNormal="71" workbookViewId="0">
      <selection activeCell="H21" sqref="H21"/>
    </sheetView>
  </sheetViews>
  <sheetFormatPr defaultRowHeight="15"/>
  <cols>
    <col min="2" max="2" width="16.5703125" customWidth="1"/>
    <col min="57" max="57" width="9.5703125" bestFit="1" customWidth="1"/>
  </cols>
  <sheetData>
    <row r="1" spans="1:146" ht="21" thickBot="1">
      <c r="A1" s="176" t="s">
        <v>52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6"/>
      <c r="CD1" s="176"/>
      <c r="CE1" s="176"/>
      <c r="CF1" s="176"/>
      <c r="CG1" s="176"/>
      <c r="CH1" s="176"/>
      <c r="CI1" s="176"/>
      <c r="CJ1" s="176"/>
      <c r="CK1" s="176"/>
      <c r="CL1" s="176"/>
      <c r="CM1" s="176"/>
      <c r="CN1" s="176"/>
      <c r="CO1" s="176"/>
      <c r="CP1" s="176"/>
      <c r="CQ1" s="176"/>
      <c r="CR1" s="176"/>
      <c r="CS1" s="176"/>
      <c r="CT1" s="176"/>
      <c r="CU1" s="176"/>
      <c r="CV1" s="176"/>
      <c r="CW1" s="176"/>
      <c r="CX1" s="176"/>
      <c r="CY1" s="176"/>
      <c r="CZ1" s="176"/>
      <c r="DA1" s="176"/>
      <c r="DB1" s="176"/>
      <c r="DC1" s="176"/>
      <c r="DD1" s="176"/>
      <c r="DE1" s="176"/>
      <c r="DF1" s="176"/>
      <c r="DG1" s="176"/>
      <c r="DH1" s="176"/>
      <c r="DI1" s="176"/>
      <c r="DJ1" s="176"/>
      <c r="DK1" s="176"/>
      <c r="DL1" s="176"/>
      <c r="DM1" s="176"/>
      <c r="DN1" s="176"/>
      <c r="DO1" s="176"/>
      <c r="DP1" s="176"/>
      <c r="DQ1" s="176"/>
      <c r="DR1" s="176"/>
      <c r="DS1" s="176"/>
      <c r="DT1" s="176"/>
      <c r="DU1" s="176"/>
      <c r="DV1" s="176"/>
      <c r="DW1" s="176"/>
      <c r="DX1" s="176"/>
      <c r="DY1" s="176"/>
      <c r="DZ1" s="176"/>
      <c r="EA1" s="176"/>
      <c r="EB1" s="176"/>
      <c r="EC1" s="176"/>
      <c r="ED1" s="176"/>
      <c r="EE1" s="176"/>
      <c r="EF1" s="176"/>
      <c r="EG1" s="176"/>
      <c r="EH1" s="176"/>
      <c r="EI1" s="176"/>
      <c r="EJ1" s="176"/>
      <c r="EK1" s="176"/>
      <c r="EL1" s="176"/>
      <c r="EM1" s="176"/>
      <c r="EN1" s="176"/>
      <c r="EO1" s="176"/>
      <c r="EP1" s="177" t="s">
        <v>53</v>
      </c>
    </row>
    <row r="2" spans="1:146" ht="15.75" thickBot="1">
      <c r="A2" s="180" t="s">
        <v>0</v>
      </c>
      <c r="B2" s="183" t="s">
        <v>50</v>
      </c>
      <c r="C2" s="31" t="s">
        <v>47</v>
      </c>
      <c r="D2" s="186" t="s">
        <v>126</v>
      </c>
      <c r="E2" s="187"/>
      <c r="F2" s="188"/>
      <c r="G2" s="31" t="s">
        <v>47</v>
      </c>
      <c r="H2" s="186" t="s">
        <v>127</v>
      </c>
      <c r="I2" s="187"/>
      <c r="J2" s="188"/>
      <c r="K2" s="31" t="s">
        <v>47</v>
      </c>
      <c r="L2" s="186" t="s">
        <v>128</v>
      </c>
      <c r="M2" s="187"/>
      <c r="N2" s="188"/>
      <c r="O2" s="31" t="s">
        <v>47</v>
      </c>
      <c r="P2" s="186" t="s">
        <v>129</v>
      </c>
      <c r="Q2" s="187"/>
      <c r="R2" s="188"/>
      <c r="S2" s="31" t="s">
        <v>47</v>
      </c>
      <c r="T2" s="186" t="s">
        <v>130</v>
      </c>
      <c r="U2" s="187"/>
      <c r="V2" s="188"/>
      <c r="W2" s="31" t="s">
        <v>47</v>
      </c>
      <c r="X2" s="186" t="s">
        <v>131</v>
      </c>
      <c r="Y2" s="187"/>
      <c r="Z2" s="188"/>
      <c r="AA2" s="31" t="s">
        <v>47</v>
      </c>
      <c r="AB2" s="186" t="s">
        <v>132</v>
      </c>
      <c r="AC2" s="187"/>
      <c r="AD2" s="188"/>
      <c r="AE2" s="31" t="s">
        <v>47</v>
      </c>
      <c r="AF2" s="186" t="s">
        <v>133</v>
      </c>
      <c r="AG2" s="187"/>
      <c r="AH2" s="188"/>
      <c r="AI2" s="31" t="s">
        <v>47</v>
      </c>
      <c r="AJ2" s="186" t="s">
        <v>134</v>
      </c>
      <c r="AK2" s="187"/>
      <c r="AL2" s="187"/>
      <c r="AM2" s="188"/>
      <c r="AN2" s="31" t="s">
        <v>47</v>
      </c>
      <c r="AO2" s="186" t="s">
        <v>135</v>
      </c>
      <c r="AP2" s="187"/>
      <c r="AQ2" s="187"/>
      <c r="AR2" s="188"/>
      <c r="AS2" s="31" t="s">
        <v>47</v>
      </c>
      <c r="AT2" s="189" t="s">
        <v>136</v>
      </c>
      <c r="AU2" s="190"/>
      <c r="AV2" s="190"/>
      <c r="AW2" s="191"/>
      <c r="AX2" s="31" t="s">
        <v>47</v>
      </c>
      <c r="AY2" s="189" t="s">
        <v>137</v>
      </c>
      <c r="AZ2" s="190"/>
      <c r="BA2" s="190"/>
      <c r="BB2" s="191"/>
      <c r="BC2" s="31" t="s">
        <v>47</v>
      </c>
      <c r="BD2" s="186" t="s">
        <v>126</v>
      </c>
      <c r="BE2" s="187"/>
      <c r="BF2" s="188"/>
      <c r="BG2" s="31" t="s">
        <v>47</v>
      </c>
      <c r="BH2" s="186" t="s">
        <v>127</v>
      </c>
      <c r="BI2" s="187"/>
      <c r="BJ2" s="188"/>
      <c r="BK2" s="31" t="s">
        <v>47</v>
      </c>
      <c r="BL2" s="186" t="s">
        <v>128</v>
      </c>
      <c r="BM2" s="187"/>
      <c r="BN2" s="188"/>
      <c r="BO2" s="31" t="s">
        <v>47</v>
      </c>
      <c r="BP2" s="186" t="s">
        <v>129</v>
      </c>
      <c r="BQ2" s="187"/>
      <c r="BR2" s="188"/>
      <c r="BS2" s="31" t="s">
        <v>47</v>
      </c>
      <c r="BT2" s="186" t="s">
        <v>130</v>
      </c>
      <c r="BU2" s="187"/>
      <c r="BV2" s="188"/>
      <c r="BW2" s="31" t="s">
        <v>47</v>
      </c>
      <c r="BX2" s="186" t="s">
        <v>131</v>
      </c>
      <c r="BY2" s="187"/>
      <c r="BZ2" s="188"/>
      <c r="CA2" s="31" t="s">
        <v>47</v>
      </c>
      <c r="CB2" s="186" t="s">
        <v>138</v>
      </c>
      <c r="CC2" s="187"/>
      <c r="CD2" s="188"/>
      <c r="CE2" s="31" t="s">
        <v>47</v>
      </c>
      <c r="CF2" s="186" t="s">
        <v>133</v>
      </c>
      <c r="CG2" s="187"/>
      <c r="CH2" s="188"/>
      <c r="CI2" s="31" t="s">
        <v>47</v>
      </c>
      <c r="CJ2" s="186" t="s">
        <v>134</v>
      </c>
      <c r="CK2" s="187"/>
      <c r="CL2" s="187"/>
      <c r="CM2" s="188"/>
      <c r="CN2" s="31" t="s">
        <v>47</v>
      </c>
      <c r="CO2" s="186" t="s">
        <v>135</v>
      </c>
      <c r="CP2" s="187"/>
      <c r="CQ2" s="187"/>
      <c r="CR2" s="188"/>
      <c r="CS2" s="31" t="s">
        <v>47</v>
      </c>
      <c r="CT2" s="186" t="s">
        <v>136</v>
      </c>
      <c r="CU2" s="187"/>
      <c r="CV2" s="187"/>
      <c r="CW2" s="188"/>
      <c r="CX2" s="74" t="s">
        <v>47</v>
      </c>
      <c r="CY2" s="186" t="s">
        <v>137</v>
      </c>
      <c r="CZ2" s="187"/>
      <c r="DA2" s="187"/>
      <c r="DB2" s="188"/>
      <c r="DC2" s="74" t="s">
        <v>47</v>
      </c>
      <c r="DD2" s="189" t="s">
        <v>126</v>
      </c>
      <c r="DE2" s="190"/>
      <c r="DF2" s="191"/>
      <c r="DG2" s="95" t="s">
        <v>47</v>
      </c>
      <c r="DH2" s="189" t="s">
        <v>127</v>
      </c>
      <c r="DI2" s="190"/>
      <c r="DJ2" s="191"/>
      <c r="DK2" s="95" t="s">
        <v>47</v>
      </c>
      <c r="DL2" s="189" t="s">
        <v>128</v>
      </c>
      <c r="DM2" s="190"/>
      <c r="DN2" s="191"/>
      <c r="DO2" s="95" t="s">
        <v>47</v>
      </c>
      <c r="DP2" s="189" t="s">
        <v>148</v>
      </c>
      <c r="DQ2" s="190"/>
      <c r="DR2" s="191"/>
      <c r="DS2" s="95" t="s">
        <v>47</v>
      </c>
      <c r="DT2" s="189" t="s">
        <v>130</v>
      </c>
      <c r="DU2" s="190"/>
      <c r="DV2" s="191"/>
      <c r="DW2" s="95" t="s">
        <v>47</v>
      </c>
      <c r="DX2" s="189" t="s">
        <v>131</v>
      </c>
      <c r="DY2" s="190"/>
      <c r="DZ2" s="191"/>
      <c r="EA2" s="95" t="s">
        <v>47</v>
      </c>
      <c r="EB2" s="189" t="s">
        <v>138</v>
      </c>
      <c r="EC2" s="190"/>
      <c r="ED2" s="190"/>
      <c r="EE2" s="191"/>
      <c r="EF2" s="95" t="s">
        <v>47</v>
      </c>
      <c r="EG2" s="189" t="s">
        <v>133</v>
      </c>
      <c r="EH2" s="190"/>
      <c r="EI2" s="190"/>
      <c r="EJ2" s="191"/>
      <c r="EK2" s="95" t="s">
        <v>47</v>
      </c>
      <c r="EL2" s="189" t="s">
        <v>134</v>
      </c>
      <c r="EM2" s="190"/>
      <c r="EN2" s="190"/>
      <c r="EO2" s="191"/>
      <c r="EP2" s="178"/>
    </row>
    <row r="3" spans="1:146" ht="15.75" thickBot="1">
      <c r="A3" s="181"/>
      <c r="B3" s="184"/>
      <c r="C3" s="189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1"/>
      <c r="AT3" s="32"/>
      <c r="AU3" s="32"/>
      <c r="AV3" s="32"/>
      <c r="AW3" s="32"/>
      <c r="AX3" s="32"/>
      <c r="AY3" s="32"/>
      <c r="AZ3" s="32"/>
      <c r="BA3" s="32"/>
      <c r="BB3" s="32"/>
      <c r="BC3" s="195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6"/>
      <c r="CI3" s="196"/>
      <c r="CJ3" s="196"/>
      <c r="CK3" s="196"/>
      <c r="CL3" s="196"/>
      <c r="CM3" s="196"/>
      <c r="CN3" s="196"/>
      <c r="CO3" s="196"/>
      <c r="CP3" s="196"/>
      <c r="CQ3" s="196"/>
      <c r="CR3" s="196"/>
      <c r="CS3" s="196"/>
      <c r="CT3" s="196"/>
      <c r="CU3" s="196"/>
      <c r="CV3" s="196"/>
      <c r="CW3" s="196"/>
      <c r="CX3" s="196"/>
      <c r="CY3" s="196"/>
      <c r="CZ3" s="196"/>
      <c r="DA3" s="196"/>
      <c r="DB3" s="196"/>
      <c r="DC3" s="196"/>
      <c r="DD3" s="197"/>
      <c r="DE3" s="197"/>
      <c r="DF3" s="197"/>
      <c r="DG3" s="196"/>
      <c r="DH3" s="196"/>
      <c r="DI3" s="196"/>
      <c r="DJ3" s="196"/>
      <c r="DK3" s="196"/>
      <c r="DL3" s="196"/>
      <c r="DM3" s="196"/>
      <c r="DN3" s="196"/>
      <c r="DO3" s="196"/>
      <c r="DP3" s="196"/>
      <c r="DQ3" s="196"/>
      <c r="DR3" s="196"/>
      <c r="DS3" s="196"/>
      <c r="DT3" s="196"/>
      <c r="DU3" s="196"/>
      <c r="DV3" s="196"/>
      <c r="DW3" s="196"/>
      <c r="DX3" s="196"/>
      <c r="DY3" s="196"/>
      <c r="DZ3" s="196"/>
      <c r="EA3" s="196"/>
      <c r="EB3" s="196"/>
      <c r="EC3" s="196"/>
      <c r="ED3" s="196"/>
      <c r="EE3" s="196"/>
      <c r="EF3" s="196"/>
      <c r="EG3" s="196"/>
      <c r="EH3" s="196"/>
      <c r="EI3" s="196"/>
      <c r="EJ3" s="196"/>
      <c r="EK3" s="196"/>
      <c r="EL3" s="196"/>
      <c r="EM3" s="196"/>
      <c r="EN3" s="196"/>
      <c r="EO3" s="196"/>
      <c r="EP3" s="178"/>
    </row>
    <row r="4" spans="1:146" ht="15.75" thickBot="1">
      <c r="A4" s="181"/>
      <c r="B4" s="184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178"/>
    </row>
    <row r="5" spans="1:146" ht="15.75" thickBot="1">
      <c r="A5" s="181"/>
      <c r="B5" s="184"/>
      <c r="C5" s="192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4"/>
      <c r="AT5" s="33"/>
      <c r="AU5" s="33"/>
      <c r="AV5" s="33"/>
      <c r="AW5" s="33"/>
      <c r="AX5" s="33"/>
      <c r="AY5" s="33"/>
      <c r="AZ5" s="33"/>
      <c r="BA5" s="33"/>
      <c r="BB5" s="33"/>
      <c r="BC5" s="192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  <c r="CG5" s="193"/>
      <c r="CH5" s="193"/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  <c r="CT5" s="193"/>
      <c r="CU5" s="193"/>
      <c r="CV5" s="193"/>
      <c r="CW5" s="193"/>
      <c r="CX5" s="193"/>
      <c r="CY5" s="193"/>
      <c r="CZ5" s="193"/>
      <c r="DA5" s="193"/>
      <c r="DB5" s="193"/>
      <c r="DC5" s="193"/>
      <c r="DD5" s="193"/>
      <c r="DE5" s="193"/>
      <c r="DF5" s="193"/>
      <c r="DG5" s="193"/>
      <c r="DH5" s="193"/>
      <c r="DI5" s="193"/>
      <c r="DJ5" s="193"/>
      <c r="DK5" s="193"/>
      <c r="DL5" s="193"/>
      <c r="DM5" s="193"/>
      <c r="DN5" s="193"/>
      <c r="DO5" s="193"/>
      <c r="DP5" s="193"/>
      <c r="DQ5" s="193"/>
      <c r="DR5" s="193"/>
      <c r="DS5" s="193"/>
      <c r="DT5" s="193"/>
      <c r="DU5" s="193"/>
      <c r="DV5" s="193"/>
      <c r="DW5" s="193"/>
      <c r="DX5" s="193"/>
      <c r="DY5" s="193"/>
      <c r="DZ5" s="193"/>
      <c r="EA5" s="193"/>
      <c r="EB5" s="193"/>
      <c r="EC5" s="193"/>
      <c r="ED5" s="193"/>
      <c r="EE5" s="193"/>
      <c r="EF5" s="193"/>
      <c r="EG5" s="193"/>
      <c r="EH5" s="193"/>
      <c r="EI5" s="193"/>
      <c r="EJ5" s="193"/>
      <c r="EK5" s="193"/>
      <c r="EL5" s="193"/>
      <c r="EM5" s="193"/>
      <c r="EN5" s="193"/>
      <c r="EO5" s="193"/>
      <c r="EP5" s="178"/>
    </row>
    <row r="6" spans="1:146" ht="15.75" thickBot="1">
      <c r="A6" s="182"/>
      <c r="B6" s="185"/>
      <c r="C6" s="21">
        <v>1</v>
      </c>
      <c r="D6" s="21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21">
        <v>11</v>
      </c>
      <c r="N6" s="21">
        <v>12</v>
      </c>
      <c r="O6" s="21">
        <v>13</v>
      </c>
      <c r="P6" s="21">
        <v>14</v>
      </c>
      <c r="Q6" s="21">
        <v>15</v>
      </c>
      <c r="R6" s="21">
        <v>16</v>
      </c>
      <c r="S6" s="21">
        <v>17</v>
      </c>
      <c r="T6" s="21">
        <v>18</v>
      </c>
      <c r="U6" s="21">
        <v>19</v>
      </c>
      <c r="V6" s="21">
        <v>20</v>
      </c>
      <c r="W6" s="21">
        <v>21</v>
      </c>
      <c r="X6" s="21">
        <v>22</v>
      </c>
      <c r="Y6" s="21">
        <v>23</v>
      </c>
      <c r="Z6" s="21">
        <v>24</v>
      </c>
      <c r="AA6" s="21">
        <v>25</v>
      </c>
      <c r="AB6" s="21">
        <v>26</v>
      </c>
      <c r="AC6" s="21">
        <v>27</v>
      </c>
      <c r="AD6" s="21">
        <v>28</v>
      </c>
      <c r="AE6" s="21">
        <v>29</v>
      </c>
      <c r="AF6" s="21">
        <v>30</v>
      </c>
      <c r="AG6" s="21">
        <v>31</v>
      </c>
      <c r="AH6" s="21">
        <v>32</v>
      </c>
      <c r="AI6" s="21">
        <v>33</v>
      </c>
      <c r="AJ6" s="21">
        <v>34</v>
      </c>
      <c r="AK6" s="21">
        <v>35</v>
      </c>
      <c r="AL6" s="21">
        <v>36</v>
      </c>
      <c r="AM6" s="21">
        <v>37</v>
      </c>
      <c r="AN6" s="21">
        <v>38</v>
      </c>
      <c r="AO6" s="21">
        <v>39</v>
      </c>
      <c r="AP6" s="21">
        <v>40</v>
      </c>
      <c r="AQ6" s="21">
        <v>41</v>
      </c>
      <c r="AR6" s="21">
        <v>42</v>
      </c>
      <c r="AS6" s="21">
        <v>43</v>
      </c>
      <c r="AT6" s="21">
        <v>44</v>
      </c>
      <c r="AU6" s="21">
        <v>45</v>
      </c>
      <c r="AV6" s="21">
        <v>46</v>
      </c>
      <c r="AW6" s="21">
        <v>47</v>
      </c>
      <c r="AX6" s="21">
        <v>48</v>
      </c>
      <c r="AY6" s="21">
        <v>49</v>
      </c>
      <c r="AZ6" s="21">
        <v>50</v>
      </c>
      <c r="BA6" s="21">
        <v>51</v>
      </c>
      <c r="BB6" s="21">
        <v>52</v>
      </c>
      <c r="BC6" s="21">
        <v>1</v>
      </c>
      <c r="BD6" s="21">
        <v>2</v>
      </c>
      <c r="BE6" s="21">
        <v>3</v>
      </c>
      <c r="BF6" s="21">
        <v>4</v>
      </c>
      <c r="BG6" s="21">
        <v>5</v>
      </c>
      <c r="BH6" s="21">
        <v>6</v>
      </c>
      <c r="BI6" s="21">
        <v>7</v>
      </c>
      <c r="BJ6" s="21">
        <v>8</v>
      </c>
      <c r="BK6" s="21">
        <v>9</v>
      </c>
      <c r="BL6" s="21">
        <v>10</v>
      </c>
      <c r="BM6" s="21">
        <v>11</v>
      </c>
      <c r="BN6" s="21">
        <v>12</v>
      </c>
      <c r="BO6" s="21">
        <v>13</v>
      </c>
      <c r="BP6" s="21">
        <v>14</v>
      </c>
      <c r="BQ6" s="21">
        <v>15</v>
      </c>
      <c r="BR6" s="21">
        <v>16</v>
      </c>
      <c r="BS6" s="21">
        <v>17</v>
      </c>
      <c r="BT6" s="21">
        <v>18</v>
      </c>
      <c r="BU6" s="21">
        <v>19</v>
      </c>
      <c r="BV6" s="21">
        <v>20</v>
      </c>
      <c r="BW6" s="21">
        <v>21</v>
      </c>
      <c r="BX6" s="21">
        <v>22</v>
      </c>
      <c r="BY6" s="21">
        <v>23</v>
      </c>
      <c r="BZ6" s="21">
        <v>24</v>
      </c>
      <c r="CA6" s="21">
        <v>25</v>
      </c>
      <c r="CB6" s="21">
        <v>26</v>
      </c>
      <c r="CC6" s="21">
        <v>27</v>
      </c>
      <c r="CD6" s="21">
        <v>28</v>
      </c>
      <c r="CE6" s="21">
        <v>29</v>
      </c>
      <c r="CF6" s="21">
        <v>30</v>
      </c>
      <c r="CG6" s="21">
        <v>31</v>
      </c>
      <c r="CH6" s="21">
        <v>32</v>
      </c>
      <c r="CI6" s="21">
        <v>33</v>
      </c>
      <c r="CJ6" s="21">
        <v>34</v>
      </c>
      <c r="CK6" s="21">
        <v>35</v>
      </c>
      <c r="CL6" s="21">
        <v>36</v>
      </c>
      <c r="CM6" s="21">
        <v>37</v>
      </c>
      <c r="CN6" s="21">
        <v>38</v>
      </c>
      <c r="CO6" s="21">
        <v>39</v>
      </c>
      <c r="CP6" s="21">
        <v>40</v>
      </c>
      <c r="CQ6" s="21">
        <v>41</v>
      </c>
      <c r="CR6" s="21">
        <v>42</v>
      </c>
      <c r="CS6" s="21">
        <v>43</v>
      </c>
      <c r="CT6" s="21">
        <v>44</v>
      </c>
      <c r="CU6" s="21">
        <v>45</v>
      </c>
      <c r="CV6" s="21">
        <v>46</v>
      </c>
      <c r="CW6" s="21">
        <v>47</v>
      </c>
      <c r="CX6" s="21">
        <v>48</v>
      </c>
      <c r="CY6" s="21">
        <v>49</v>
      </c>
      <c r="CZ6" s="21">
        <v>50</v>
      </c>
      <c r="DA6" s="21">
        <v>51</v>
      </c>
      <c r="DB6" s="21">
        <v>52</v>
      </c>
      <c r="DC6" s="21">
        <v>1</v>
      </c>
      <c r="DD6" s="21">
        <v>2</v>
      </c>
      <c r="DE6" s="21">
        <v>3</v>
      </c>
      <c r="DF6" s="21">
        <v>4</v>
      </c>
      <c r="DG6" s="21">
        <v>5</v>
      </c>
      <c r="DH6" s="21">
        <v>6</v>
      </c>
      <c r="DI6" s="21">
        <v>7</v>
      </c>
      <c r="DJ6" s="21">
        <v>8</v>
      </c>
      <c r="DK6" s="21">
        <v>9</v>
      </c>
      <c r="DL6" s="21">
        <v>10</v>
      </c>
      <c r="DM6" s="21">
        <v>11</v>
      </c>
      <c r="DN6" s="21">
        <v>12</v>
      </c>
      <c r="DO6" s="21">
        <v>13</v>
      </c>
      <c r="DP6" s="21">
        <v>14</v>
      </c>
      <c r="DQ6" s="93">
        <v>15</v>
      </c>
      <c r="DR6" s="94">
        <v>16</v>
      </c>
      <c r="DS6" s="94">
        <v>17</v>
      </c>
      <c r="DT6" s="21">
        <v>18</v>
      </c>
      <c r="DU6" s="21">
        <v>19</v>
      </c>
      <c r="DV6" s="21">
        <v>20</v>
      </c>
      <c r="DW6" s="21">
        <v>21</v>
      </c>
      <c r="DX6" s="21">
        <v>22</v>
      </c>
      <c r="DY6" s="21">
        <v>23</v>
      </c>
      <c r="DZ6" s="21">
        <v>24</v>
      </c>
      <c r="EA6" s="21">
        <v>25</v>
      </c>
      <c r="EB6" s="21">
        <v>26</v>
      </c>
      <c r="EC6" s="21">
        <v>27</v>
      </c>
      <c r="ED6" s="21">
        <v>28</v>
      </c>
      <c r="EE6" s="21">
        <v>29</v>
      </c>
      <c r="EF6" s="93">
        <v>30</v>
      </c>
      <c r="EG6" s="94">
        <v>31</v>
      </c>
      <c r="EH6" s="94">
        <v>32</v>
      </c>
      <c r="EI6" s="94">
        <v>33</v>
      </c>
      <c r="EJ6" s="105">
        <v>34</v>
      </c>
      <c r="EK6" s="105">
        <v>35</v>
      </c>
      <c r="EL6" s="111">
        <v>36</v>
      </c>
      <c r="EM6" s="111">
        <v>37</v>
      </c>
      <c r="EN6" s="111">
        <v>38</v>
      </c>
      <c r="EO6" s="111">
        <v>39</v>
      </c>
      <c r="EP6" s="179"/>
    </row>
    <row r="7" spans="1:146" ht="31.5" customHeight="1" thickBot="1">
      <c r="A7" s="11" t="s">
        <v>139</v>
      </c>
      <c r="B7" s="11" t="s">
        <v>146</v>
      </c>
      <c r="C7" s="11">
        <f t="shared" ref="C7:S7" si="0">SUM(C8:C23)</f>
        <v>36</v>
      </c>
      <c r="D7" s="11">
        <f t="shared" si="0"/>
        <v>36</v>
      </c>
      <c r="E7" s="11">
        <f t="shared" si="0"/>
        <v>36</v>
      </c>
      <c r="F7" s="11">
        <f t="shared" si="0"/>
        <v>36</v>
      </c>
      <c r="G7" s="11">
        <f t="shared" si="0"/>
        <v>36</v>
      </c>
      <c r="H7" s="11">
        <f t="shared" si="0"/>
        <v>36</v>
      </c>
      <c r="I7" s="11">
        <f t="shared" si="0"/>
        <v>36</v>
      </c>
      <c r="J7" s="11">
        <f t="shared" si="0"/>
        <v>36</v>
      </c>
      <c r="K7" s="11">
        <f t="shared" si="0"/>
        <v>36</v>
      </c>
      <c r="L7" s="11">
        <f t="shared" si="0"/>
        <v>36</v>
      </c>
      <c r="M7" s="11">
        <f t="shared" si="0"/>
        <v>36</v>
      </c>
      <c r="N7" s="11">
        <f t="shared" si="0"/>
        <v>36</v>
      </c>
      <c r="O7" s="11">
        <f t="shared" si="0"/>
        <v>36</v>
      </c>
      <c r="P7" s="11">
        <f t="shared" si="0"/>
        <v>36</v>
      </c>
      <c r="Q7" s="11">
        <f t="shared" si="0"/>
        <v>36</v>
      </c>
      <c r="R7" s="11">
        <f t="shared" si="0"/>
        <v>36</v>
      </c>
      <c r="S7" s="11">
        <f t="shared" si="0"/>
        <v>36</v>
      </c>
      <c r="T7" s="11" t="s">
        <v>145</v>
      </c>
      <c r="U7" s="11" t="s">
        <v>145</v>
      </c>
      <c r="V7" s="11">
        <f t="shared" ref="V7:AS7" si="1">SUM(V8:V23)</f>
        <v>30</v>
      </c>
      <c r="W7" s="11">
        <f t="shared" si="1"/>
        <v>28</v>
      </c>
      <c r="X7" s="11">
        <f t="shared" si="1"/>
        <v>30</v>
      </c>
      <c r="Y7" s="11">
        <f t="shared" si="1"/>
        <v>28</v>
      </c>
      <c r="Z7" s="11">
        <f t="shared" si="1"/>
        <v>30</v>
      </c>
      <c r="AA7" s="11">
        <f t="shared" si="1"/>
        <v>28</v>
      </c>
      <c r="AB7" s="11">
        <f t="shared" si="1"/>
        <v>30</v>
      </c>
      <c r="AC7" s="11">
        <f t="shared" si="1"/>
        <v>28</v>
      </c>
      <c r="AD7" s="11">
        <f t="shared" si="1"/>
        <v>30</v>
      </c>
      <c r="AE7" s="11">
        <f t="shared" si="1"/>
        <v>28</v>
      </c>
      <c r="AF7" s="11">
        <f t="shared" si="1"/>
        <v>30</v>
      </c>
      <c r="AG7" s="11">
        <f t="shared" si="1"/>
        <v>28</v>
      </c>
      <c r="AH7" s="11">
        <f t="shared" si="1"/>
        <v>30</v>
      </c>
      <c r="AI7" s="11">
        <f t="shared" si="1"/>
        <v>28</v>
      </c>
      <c r="AJ7" s="11">
        <f t="shared" si="1"/>
        <v>30</v>
      </c>
      <c r="AK7" s="11">
        <f t="shared" si="1"/>
        <v>28</v>
      </c>
      <c r="AL7" s="11">
        <f t="shared" si="1"/>
        <v>30</v>
      </c>
      <c r="AM7" s="11">
        <f t="shared" si="1"/>
        <v>28</v>
      </c>
      <c r="AN7" s="11">
        <f t="shared" si="1"/>
        <v>30</v>
      </c>
      <c r="AO7" s="11">
        <f t="shared" si="1"/>
        <v>28</v>
      </c>
      <c r="AP7" s="11">
        <f t="shared" si="1"/>
        <v>30</v>
      </c>
      <c r="AQ7" s="11">
        <f t="shared" si="1"/>
        <v>28</v>
      </c>
      <c r="AR7" s="11">
        <f t="shared" si="1"/>
        <v>36</v>
      </c>
      <c r="AS7" s="11">
        <f t="shared" si="1"/>
        <v>36</v>
      </c>
      <c r="AT7" s="11"/>
      <c r="AU7" s="11"/>
      <c r="AV7" s="11"/>
      <c r="AW7" s="11"/>
      <c r="AX7" s="11"/>
      <c r="AY7" s="11"/>
      <c r="AZ7" s="11"/>
      <c r="BA7" s="11"/>
      <c r="BB7" s="11"/>
      <c r="BC7" s="11">
        <f t="shared" ref="BC7:BS7" si="2">SUM(BC8:BC23)</f>
        <v>8</v>
      </c>
      <c r="BD7" s="11">
        <f t="shared" si="2"/>
        <v>6</v>
      </c>
      <c r="BE7" s="11">
        <f t="shared" si="2"/>
        <v>8</v>
      </c>
      <c r="BF7" s="11">
        <f t="shared" si="2"/>
        <v>6</v>
      </c>
      <c r="BG7" s="11">
        <f t="shared" si="2"/>
        <v>8</v>
      </c>
      <c r="BH7" s="11">
        <f t="shared" si="2"/>
        <v>6</v>
      </c>
      <c r="BI7" s="11">
        <f t="shared" si="2"/>
        <v>8</v>
      </c>
      <c r="BJ7" s="11">
        <f t="shared" si="2"/>
        <v>6</v>
      </c>
      <c r="BK7" s="11">
        <f t="shared" si="2"/>
        <v>8</v>
      </c>
      <c r="BL7" s="11">
        <f t="shared" si="2"/>
        <v>6</v>
      </c>
      <c r="BM7" s="11">
        <f t="shared" si="2"/>
        <v>8</v>
      </c>
      <c r="BN7" s="11">
        <f t="shared" si="2"/>
        <v>6</v>
      </c>
      <c r="BO7" s="11">
        <f t="shared" si="2"/>
        <v>8</v>
      </c>
      <c r="BP7" s="11">
        <f t="shared" si="2"/>
        <v>6</v>
      </c>
      <c r="BQ7" s="11">
        <f t="shared" si="2"/>
        <v>8</v>
      </c>
      <c r="BR7" s="11">
        <f t="shared" si="2"/>
        <v>6</v>
      </c>
      <c r="BS7" s="88">
        <f t="shared" si="2"/>
        <v>0</v>
      </c>
      <c r="BT7" s="11"/>
      <c r="BU7" s="11"/>
      <c r="BV7" s="11">
        <f t="shared" ref="BV7:CS7" si="3">SUM(BV8:BV23)</f>
        <v>2</v>
      </c>
      <c r="BW7" s="11">
        <f t="shared" si="3"/>
        <v>4</v>
      </c>
      <c r="BX7" s="11">
        <f t="shared" si="3"/>
        <v>2</v>
      </c>
      <c r="BY7" s="11">
        <f t="shared" si="3"/>
        <v>4</v>
      </c>
      <c r="BZ7" s="11">
        <f t="shared" si="3"/>
        <v>2</v>
      </c>
      <c r="CA7" s="11">
        <f t="shared" si="3"/>
        <v>4</v>
      </c>
      <c r="CB7" s="11">
        <f t="shared" si="3"/>
        <v>2</v>
      </c>
      <c r="CC7" s="11">
        <f t="shared" si="3"/>
        <v>4</v>
      </c>
      <c r="CD7" s="11">
        <f t="shared" si="3"/>
        <v>2</v>
      </c>
      <c r="CE7" s="11">
        <f t="shared" si="3"/>
        <v>4</v>
      </c>
      <c r="CF7" s="11">
        <f t="shared" si="3"/>
        <v>2</v>
      </c>
      <c r="CG7" s="11">
        <f t="shared" si="3"/>
        <v>4</v>
      </c>
      <c r="CH7" s="11">
        <f t="shared" si="3"/>
        <v>2</v>
      </c>
      <c r="CI7" s="11">
        <f t="shared" si="3"/>
        <v>4</v>
      </c>
      <c r="CJ7" s="88">
        <f t="shared" si="3"/>
        <v>0</v>
      </c>
      <c r="CK7" s="83">
        <f t="shared" si="3"/>
        <v>0</v>
      </c>
      <c r="CL7" s="83">
        <f t="shared" si="3"/>
        <v>0</v>
      </c>
      <c r="CM7" s="83">
        <f t="shared" si="3"/>
        <v>0</v>
      </c>
      <c r="CN7" s="83">
        <f t="shared" si="3"/>
        <v>0</v>
      </c>
      <c r="CO7" s="83">
        <f t="shared" si="3"/>
        <v>0</v>
      </c>
      <c r="CP7" s="83">
        <f t="shared" si="3"/>
        <v>0</v>
      </c>
      <c r="CQ7" s="83">
        <f t="shared" si="3"/>
        <v>0</v>
      </c>
      <c r="CR7" s="83">
        <f t="shared" si="3"/>
        <v>0</v>
      </c>
      <c r="CS7" s="83">
        <f t="shared" si="3"/>
        <v>0</v>
      </c>
      <c r="CT7" s="11"/>
      <c r="CU7" s="11"/>
      <c r="CV7" s="11"/>
      <c r="CW7" s="11"/>
      <c r="CX7" s="11"/>
      <c r="CY7" s="11"/>
      <c r="CZ7" s="11"/>
      <c r="DA7" s="11"/>
      <c r="DB7" s="11"/>
      <c r="DC7" s="11">
        <f t="shared" ref="DC7:EP7" si="4">SUM(DC8:DC23)</f>
        <v>0</v>
      </c>
      <c r="DD7" s="11">
        <f t="shared" si="4"/>
        <v>0</v>
      </c>
      <c r="DE7" s="11">
        <f t="shared" si="4"/>
        <v>0</v>
      </c>
      <c r="DF7" s="11">
        <f t="shared" si="4"/>
        <v>0</v>
      </c>
      <c r="DG7" s="11">
        <f t="shared" si="4"/>
        <v>0</v>
      </c>
      <c r="DH7" s="11">
        <f t="shared" si="4"/>
        <v>0</v>
      </c>
      <c r="DI7" s="11">
        <f t="shared" si="4"/>
        <v>0</v>
      </c>
      <c r="DJ7" s="11">
        <f t="shared" si="4"/>
        <v>0</v>
      </c>
      <c r="DK7" s="11">
        <f t="shared" si="4"/>
        <v>0</v>
      </c>
      <c r="DL7" s="11">
        <f t="shared" si="4"/>
        <v>0</v>
      </c>
      <c r="DM7" s="11">
        <f t="shared" si="4"/>
        <v>0</v>
      </c>
      <c r="DN7" s="11">
        <f t="shared" si="4"/>
        <v>0</v>
      </c>
      <c r="DO7" s="11">
        <f t="shared" si="4"/>
        <v>0</v>
      </c>
      <c r="DP7" s="11">
        <f t="shared" si="4"/>
        <v>0</v>
      </c>
      <c r="DQ7" s="88">
        <f t="shared" si="4"/>
        <v>0</v>
      </c>
      <c r="DR7" s="83">
        <f t="shared" si="4"/>
        <v>0</v>
      </c>
      <c r="DS7" s="83">
        <f t="shared" si="4"/>
        <v>0</v>
      </c>
      <c r="DT7" s="11">
        <f t="shared" si="4"/>
        <v>0</v>
      </c>
      <c r="DU7" s="11">
        <f t="shared" si="4"/>
        <v>0</v>
      </c>
      <c r="DV7" s="11">
        <f t="shared" si="4"/>
        <v>0</v>
      </c>
      <c r="DW7" s="11">
        <f t="shared" si="4"/>
        <v>0</v>
      </c>
      <c r="DX7" s="11">
        <f t="shared" si="4"/>
        <v>0</v>
      </c>
      <c r="DY7" s="11">
        <f t="shared" si="4"/>
        <v>0</v>
      </c>
      <c r="DZ7" s="11">
        <f t="shared" si="4"/>
        <v>0</v>
      </c>
      <c r="EA7" s="11">
        <f t="shared" si="4"/>
        <v>0</v>
      </c>
      <c r="EB7" s="11">
        <f t="shared" si="4"/>
        <v>0</v>
      </c>
      <c r="EC7" s="11">
        <f t="shared" si="4"/>
        <v>0</v>
      </c>
      <c r="ED7" s="11">
        <f t="shared" si="4"/>
        <v>0</v>
      </c>
      <c r="EE7" s="11">
        <f t="shared" si="4"/>
        <v>0</v>
      </c>
      <c r="EF7" s="88">
        <f t="shared" si="4"/>
        <v>0</v>
      </c>
      <c r="EG7" s="83">
        <f t="shared" si="4"/>
        <v>0</v>
      </c>
      <c r="EH7" s="83">
        <f t="shared" si="4"/>
        <v>0</v>
      </c>
      <c r="EI7" s="83">
        <f t="shared" si="4"/>
        <v>0</v>
      </c>
      <c r="EJ7" s="106">
        <f t="shared" si="4"/>
        <v>0</v>
      </c>
      <c r="EK7" s="106">
        <f t="shared" si="4"/>
        <v>0</v>
      </c>
      <c r="EL7" s="112">
        <f t="shared" si="4"/>
        <v>0</v>
      </c>
      <c r="EM7" s="112">
        <f t="shared" si="4"/>
        <v>0</v>
      </c>
      <c r="EN7" s="112">
        <f t="shared" si="4"/>
        <v>0</v>
      </c>
      <c r="EO7" s="112">
        <f t="shared" si="4"/>
        <v>0</v>
      </c>
      <c r="EP7" s="11">
        <f t="shared" si="4"/>
        <v>1476</v>
      </c>
    </row>
    <row r="8" spans="1:146" ht="15.75" thickBot="1">
      <c r="A8" s="34" t="s">
        <v>13</v>
      </c>
      <c r="B8" s="35" t="s">
        <v>14</v>
      </c>
      <c r="C8" s="8">
        <v>2</v>
      </c>
      <c r="D8" s="8">
        <v>2</v>
      </c>
      <c r="E8" s="8">
        <v>2</v>
      </c>
      <c r="F8" s="8">
        <v>2</v>
      </c>
      <c r="G8" s="8">
        <v>2</v>
      </c>
      <c r="H8" s="8">
        <v>2</v>
      </c>
      <c r="I8" s="8">
        <v>2</v>
      </c>
      <c r="J8" s="8">
        <v>2</v>
      </c>
      <c r="K8" s="9">
        <v>2</v>
      </c>
      <c r="L8" s="9">
        <v>2</v>
      </c>
      <c r="M8" s="9">
        <v>2</v>
      </c>
      <c r="N8" s="9">
        <v>2</v>
      </c>
      <c r="O8" s="8">
        <v>2</v>
      </c>
      <c r="P8" s="9">
        <v>2</v>
      </c>
      <c r="Q8" s="9">
        <v>2</v>
      </c>
      <c r="R8" s="9">
        <v>2</v>
      </c>
      <c r="S8" s="9">
        <v>2</v>
      </c>
      <c r="T8" s="78" t="s">
        <v>145</v>
      </c>
      <c r="U8" s="78" t="s">
        <v>145</v>
      </c>
      <c r="V8" s="9">
        <v>2</v>
      </c>
      <c r="W8" s="9">
        <v>2</v>
      </c>
      <c r="X8" s="9">
        <v>2</v>
      </c>
      <c r="Y8" s="9">
        <v>2</v>
      </c>
      <c r="Z8" s="9">
        <v>2</v>
      </c>
      <c r="AA8" s="9">
        <v>2</v>
      </c>
      <c r="AB8" s="9">
        <v>2</v>
      </c>
      <c r="AC8" s="9">
        <v>2</v>
      </c>
      <c r="AD8" s="9">
        <v>2</v>
      </c>
      <c r="AE8" s="9">
        <v>2</v>
      </c>
      <c r="AF8" s="8">
        <v>2</v>
      </c>
      <c r="AG8" s="8">
        <v>2</v>
      </c>
      <c r="AH8" s="8">
        <v>2</v>
      </c>
      <c r="AI8" s="8">
        <v>2</v>
      </c>
      <c r="AJ8" s="8">
        <v>2</v>
      </c>
      <c r="AK8" s="8">
        <v>2</v>
      </c>
      <c r="AL8" s="8">
        <v>2</v>
      </c>
      <c r="AM8" s="8">
        <v>2</v>
      </c>
      <c r="AN8" s="8">
        <v>2</v>
      </c>
      <c r="AO8" s="8">
        <v>2</v>
      </c>
      <c r="AP8" s="8">
        <v>2</v>
      </c>
      <c r="AQ8" s="8">
        <v>2</v>
      </c>
      <c r="AR8" s="79">
        <v>18</v>
      </c>
      <c r="AS8" s="79"/>
      <c r="AT8" s="78" t="s">
        <v>145</v>
      </c>
      <c r="AU8" s="78" t="s">
        <v>145</v>
      </c>
      <c r="AV8" s="78" t="s">
        <v>145</v>
      </c>
      <c r="AW8" s="78" t="s">
        <v>145</v>
      </c>
      <c r="AX8" s="78" t="s">
        <v>145</v>
      </c>
      <c r="AY8" s="78" t="s">
        <v>145</v>
      </c>
      <c r="AZ8" s="78" t="s">
        <v>145</v>
      </c>
      <c r="BA8" s="78" t="s">
        <v>145</v>
      </c>
      <c r="BB8" s="78" t="s">
        <v>145</v>
      </c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0"/>
      <c r="BT8" s="78" t="s">
        <v>145</v>
      </c>
      <c r="BU8" s="78" t="s">
        <v>145</v>
      </c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79"/>
      <c r="CK8" s="81"/>
      <c r="CL8" s="81"/>
      <c r="CM8" s="81"/>
      <c r="CN8" s="81"/>
      <c r="CO8" s="81"/>
      <c r="CP8" s="81"/>
      <c r="CQ8" s="81"/>
      <c r="CR8" s="81"/>
      <c r="CS8" s="81"/>
      <c r="CT8" s="78" t="s">
        <v>145</v>
      </c>
      <c r="CU8" s="78" t="s">
        <v>145</v>
      </c>
      <c r="CV8" s="78" t="s">
        <v>145</v>
      </c>
      <c r="CW8" s="78" t="s">
        <v>145</v>
      </c>
      <c r="CX8" s="78" t="s">
        <v>145</v>
      </c>
      <c r="CY8" s="78" t="s">
        <v>145</v>
      </c>
      <c r="CZ8" s="78" t="s">
        <v>145</v>
      </c>
      <c r="DA8" s="78" t="s">
        <v>145</v>
      </c>
      <c r="DB8" s="78" t="s">
        <v>145</v>
      </c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79"/>
      <c r="DR8" s="83"/>
      <c r="DS8" s="83"/>
      <c r="DT8" s="78" t="s">
        <v>145</v>
      </c>
      <c r="DU8" s="78" t="s">
        <v>145</v>
      </c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79"/>
      <c r="EG8" s="81"/>
      <c r="EH8" s="81"/>
      <c r="EI8" s="81"/>
      <c r="EJ8" s="82"/>
      <c r="EK8" s="82"/>
      <c r="EL8" s="113"/>
      <c r="EM8" s="113"/>
      <c r="EN8" s="113"/>
      <c r="EO8" s="113"/>
      <c r="EP8" s="7">
        <f t="shared" ref="EP8:EP23" si="5">SUM(C8:EO8)</f>
        <v>96</v>
      </c>
    </row>
    <row r="9" spans="1:146" ht="15.75" thickBot="1">
      <c r="A9" s="34" t="s">
        <v>15</v>
      </c>
      <c r="B9" s="35" t="s">
        <v>16</v>
      </c>
      <c r="C9" s="8">
        <v>2</v>
      </c>
      <c r="D9" s="8">
        <v>2</v>
      </c>
      <c r="E9" s="8">
        <v>2</v>
      </c>
      <c r="F9" s="8">
        <v>2</v>
      </c>
      <c r="G9" s="8">
        <v>2</v>
      </c>
      <c r="H9" s="8">
        <v>2</v>
      </c>
      <c r="I9" s="8">
        <v>2</v>
      </c>
      <c r="J9" s="8">
        <v>2</v>
      </c>
      <c r="K9" s="9">
        <v>2</v>
      </c>
      <c r="L9" s="9">
        <v>2</v>
      </c>
      <c r="M9" s="9">
        <v>2</v>
      </c>
      <c r="N9" s="9">
        <v>2</v>
      </c>
      <c r="O9" s="8">
        <v>2</v>
      </c>
      <c r="P9" s="9">
        <v>2</v>
      </c>
      <c r="Q9" s="9">
        <v>2</v>
      </c>
      <c r="R9" s="9">
        <v>2</v>
      </c>
      <c r="S9" s="9">
        <v>2</v>
      </c>
      <c r="T9" s="78" t="s">
        <v>145</v>
      </c>
      <c r="U9" s="78" t="s">
        <v>145</v>
      </c>
      <c r="V9" s="9">
        <v>4</v>
      </c>
      <c r="W9" s="9">
        <v>2</v>
      </c>
      <c r="X9" s="9">
        <v>4</v>
      </c>
      <c r="Y9" s="9">
        <v>2</v>
      </c>
      <c r="Z9" s="9">
        <v>4</v>
      </c>
      <c r="AA9" s="9">
        <v>2</v>
      </c>
      <c r="AB9" s="9">
        <v>4</v>
      </c>
      <c r="AC9" s="9">
        <v>2</v>
      </c>
      <c r="AD9" s="9">
        <v>4</v>
      </c>
      <c r="AE9" s="9">
        <v>2</v>
      </c>
      <c r="AF9" s="8">
        <v>4</v>
      </c>
      <c r="AG9" s="8">
        <v>2</v>
      </c>
      <c r="AH9" s="8">
        <v>4</v>
      </c>
      <c r="AI9" s="8">
        <v>2</v>
      </c>
      <c r="AJ9" s="8">
        <v>4</v>
      </c>
      <c r="AK9" s="8">
        <v>2</v>
      </c>
      <c r="AL9" s="8">
        <v>4</v>
      </c>
      <c r="AM9" s="8">
        <v>2</v>
      </c>
      <c r="AN9" s="8">
        <v>4</v>
      </c>
      <c r="AO9" s="8">
        <v>2</v>
      </c>
      <c r="AP9" s="8">
        <v>4</v>
      </c>
      <c r="AQ9" s="8">
        <v>2</v>
      </c>
      <c r="AR9" s="79"/>
      <c r="AS9" s="79"/>
      <c r="AT9" s="78" t="s">
        <v>145</v>
      </c>
      <c r="AU9" s="78" t="s">
        <v>145</v>
      </c>
      <c r="AV9" s="78" t="s">
        <v>145</v>
      </c>
      <c r="AW9" s="78" t="s">
        <v>145</v>
      </c>
      <c r="AX9" s="78" t="s">
        <v>145</v>
      </c>
      <c r="AY9" s="78" t="s">
        <v>145</v>
      </c>
      <c r="AZ9" s="78" t="s">
        <v>145</v>
      </c>
      <c r="BA9" s="78" t="s">
        <v>145</v>
      </c>
      <c r="BB9" s="78" t="s">
        <v>145</v>
      </c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0"/>
      <c r="BT9" s="78" t="s">
        <v>145</v>
      </c>
      <c r="BU9" s="78" t="s">
        <v>145</v>
      </c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79"/>
      <c r="CK9" s="81"/>
      <c r="CL9" s="81"/>
      <c r="CM9" s="81"/>
      <c r="CN9" s="81"/>
      <c r="CO9" s="81"/>
      <c r="CP9" s="81"/>
      <c r="CQ9" s="81"/>
      <c r="CR9" s="81"/>
      <c r="CS9" s="81"/>
      <c r="CT9" s="78" t="s">
        <v>145</v>
      </c>
      <c r="CU9" s="78" t="s">
        <v>145</v>
      </c>
      <c r="CV9" s="78" t="s">
        <v>145</v>
      </c>
      <c r="CW9" s="78" t="s">
        <v>145</v>
      </c>
      <c r="CX9" s="78" t="s">
        <v>145</v>
      </c>
      <c r="CY9" s="78" t="s">
        <v>145</v>
      </c>
      <c r="CZ9" s="78" t="s">
        <v>145</v>
      </c>
      <c r="DA9" s="78" t="s">
        <v>145</v>
      </c>
      <c r="DB9" s="78" t="s">
        <v>145</v>
      </c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79"/>
      <c r="DR9" s="81"/>
      <c r="DS9" s="81"/>
      <c r="DT9" s="78" t="s">
        <v>145</v>
      </c>
      <c r="DU9" s="78" t="s">
        <v>145</v>
      </c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79"/>
      <c r="EG9" s="81"/>
      <c r="EH9" s="81"/>
      <c r="EI9" s="81"/>
      <c r="EJ9" s="82"/>
      <c r="EK9" s="82"/>
      <c r="EL9" s="113"/>
      <c r="EM9" s="113"/>
      <c r="EN9" s="113"/>
      <c r="EO9" s="113"/>
      <c r="EP9" s="7">
        <f t="shared" si="5"/>
        <v>100</v>
      </c>
    </row>
    <row r="10" spans="1:146" ht="15.75" thickBot="1">
      <c r="A10" s="34" t="s">
        <v>17</v>
      </c>
      <c r="B10" s="36" t="s">
        <v>64</v>
      </c>
      <c r="C10" s="8">
        <v>6</v>
      </c>
      <c r="D10" s="8">
        <v>6</v>
      </c>
      <c r="E10" s="8">
        <v>6</v>
      </c>
      <c r="F10" s="8">
        <v>6</v>
      </c>
      <c r="G10" s="8">
        <v>6</v>
      </c>
      <c r="H10" s="8">
        <v>6</v>
      </c>
      <c r="I10" s="8">
        <v>6</v>
      </c>
      <c r="J10" s="8">
        <v>6</v>
      </c>
      <c r="K10" s="9">
        <v>6</v>
      </c>
      <c r="L10" s="9">
        <v>6</v>
      </c>
      <c r="M10" s="9">
        <v>6</v>
      </c>
      <c r="N10" s="9">
        <v>6</v>
      </c>
      <c r="O10" s="8">
        <v>6</v>
      </c>
      <c r="P10" s="9">
        <v>6</v>
      </c>
      <c r="Q10" s="9">
        <v>6</v>
      </c>
      <c r="R10" s="9">
        <v>6</v>
      </c>
      <c r="S10" s="9">
        <v>6</v>
      </c>
      <c r="T10" s="78" t="s">
        <v>145</v>
      </c>
      <c r="U10" s="78" t="s">
        <v>145</v>
      </c>
      <c r="V10" s="9">
        <v>8</v>
      </c>
      <c r="W10" s="9">
        <v>6</v>
      </c>
      <c r="X10" s="9">
        <v>8</v>
      </c>
      <c r="Y10" s="9">
        <v>6</v>
      </c>
      <c r="Z10" s="9">
        <v>8</v>
      </c>
      <c r="AA10" s="9">
        <v>6</v>
      </c>
      <c r="AB10" s="9">
        <v>8</v>
      </c>
      <c r="AC10" s="9">
        <v>6</v>
      </c>
      <c r="AD10" s="9">
        <v>8</v>
      </c>
      <c r="AE10" s="9">
        <v>6</v>
      </c>
      <c r="AF10" s="8">
        <v>8</v>
      </c>
      <c r="AG10" s="8">
        <v>6</v>
      </c>
      <c r="AH10" s="8">
        <v>8</v>
      </c>
      <c r="AI10" s="8">
        <v>6</v>
      </c>
      <c r="AJ10" s="8">
        <v>8</v>
      </c>
      <c r="AK10" s="8">
        <v>6</v>
      </c>
      <c r="AL10" s="8">
        <v>8</v>
      </c>
      <c r="AM10" s="8">
        <v>6</v>
      </c>
      <c r="AN10" s="8">
        <v>8</v>
      </c>
      <c r="AO10" s="8">
        <v>6</v>
      </c>
      <c r="AP10" s="8">
        <v>8</v>
      </c>
      <c r="AQ10" s="8">
        <v>6</v>
      </c>
      <c r="AR10" s="79">
        <v>18</v>
      </c>
      <c r="AS10" s="79"/>
      <c r="AT10" s="78" t="s">
        <v>145</v>
      </c>
      <c r="AU10" s="78" t="s">
        <v>145</v>
      </c>
      <c r="AV10" s="78" t="s">
        <v>145</v>
      </c>
      <c r="AW10" s="78" t="s">
        <v>145</v>
      </c>
      <c r="AX10" s="78" t="s">
        <v>145</v>
      </c>
      <c r="AY10" s="78" t="s">
        <v>145</v>
      </c>
      <c r="AZ10" s="78" t="s">
        <v>145</v>
      </c>
      <c r="BA10" s="78" t="s">
        <v>145</v>
      </c>
      <c r="BB10" s="78" t="s">
        <v>145</v>
      </c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0"/>
      <c r="BT10" s="78" t="s">
        <v>145</v>
      </c>
      <c r="BU10" s="78" t="s">
        <v>145</v>
      </c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79"/>
      <c r="CK10" s="81"/>
      <c r="CL10" s="81"/>
      <c r="CM10" s="81"/>
      <c r="CN10" s="81"/>
      <c r="CO10" s="81"/>
      <c r="CP10" s="81"/>
      <c r="CQ10" s="81"/>
      <c r="CR10" s="81"/>
      <c r="CS10" s="81"/>
      <c r="CT10" s="78" t="s">
        <v>145</v>
      </c>
      <c r="CU10" s="78" t="s">
        <v>145</v>
      </c>
      <c r="CV10" s="78" t="s">
        <v>145</v>
      </c>
      <c r="CW10" s="78" t="s">
        <v>145</v>
      </c>
      <c r="CX10" s="78" t="s">
        <v>145</v>
      </c>
      <c r="CY10" s="78" t="s">
        <v>145</v>
      </c>
      <c r="CZ10" s="78" t="s">
        <v>145</v>
      </c>
      <c r="DA10" s="78" t="s">
        <v>145</v>
      </c>
      <c r="DB10" s="78" t="s">
        <v>145</v>
      </c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79"/>
      <c r="DR10" s="83"/>
      <c r="DS10" s="83"/>
      <c r="DT10" s="78" t="s">
        <v>145</v>
      </c>
      <c r="DU10" s="78" t="s">
        <v>145</v>
      </c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79"/>
      <c r="EG10" s="81"/>
      <c r="EH10" s="81"/>
      <c r="EI10" s="81"/>
      <c r="EJ10" s="82"/>
      <c r="EK10" s="82"/>
      <c r="EL10" s="113"/>
      <c r="EM10" s="113"/>
      <c r="EN10" s="113"/>
      <c r="EO10" s="113"/>
      <c r="EP10" s="7">
        <f t="shared" si="5"/>
        <v>274</v>
      </c>
    </row>
    <row r="11" spans="1:146" ht="15.75" thickBot="1">
      <c r="A11" s="34" t="s">
        <v>18</v>
      </c>
      <c r="B11" s="35" t="s">
        <v>65</v>
      </c>
      <c r="C11" s="8">
        <v>2</v>
      </c>
      <c r="D11" s="8">
        <v>2</v>
      </c>
      <c r="E11" s="8">
        <v>2</v>
      </c>
      <c r="F11" s="8">
        <v>2</v>
      </c>
      <c r="G11" s="8">
        <v>2</v>
      </c>
      <c r="H11" s="8">
        <v>2</v>
      </c>
      <c r="I11" s="8">
        <v>2</v>
      </c>
      <c r="J11" s="8">
        <v>2</v>
      </c>
      <c r="K11" s="9">
        <v>2</v>
      </c>
      <c r="L11" s="9">
        <v>2</v>
      </c>
      <c r="M11" s="9">
        <v>2</v>
      </c>
      <c r="N11" s="9">
        <v>2</v>
      </c>
      <c r="O11" s="8">
        <v>2</v>
      </c>
      <c r="P11" s="9">
        <v>2</v>
      </c>
      <c r="Q11" s="9">
        <v>2</v>
      </c>
      <c r="R11" s="9">
        <v>2</v>
      </c>
      <c r="S11" s="9">
        <v>2</v>
      </c>
      <c r="T11" s="78" t="s">
        <v>145</v>
      </c>
      <c r="U11" s="78" t="s">
        <v>145</v>
      </c>
      <c r="V11" s="9">
        <v>2</v>
      </c>
      <c r="W11" s="9">
        <v>4</v>
      </c>
      <c r="X11" s="9">
        <v>2</v>
      </c>
      <c r="Y11" s="9">
        <v>4</v>
      </c>
      <c r="Z11" s="9">
        <v>2</v>
      </c>
      <c r="AA11" s="9">
        <v>4</v>
      </c>
      <c r="AB11" s="9">
        <v>2</v>
      </c>
      <c r="AC11" s="9">
        <v>4</v>
      </c>
      <c r="AD11" s="9">
        <v>2</v>
      </c>
      <c r="AE11" s="9">
        <v>4</v>
      </c>
      <c r="AF11" s="8">
        <v>2</v>
      </c>
      <c r="AG11" s="8">
        <v>4</v>
      </c>
      <c r="AH11" s="8">
        <v>2</v>
      </c>
      <c r="AI11" s="8">
        <v>4</v>
      </c>
      <c r="AJ11" s="8">
        <v>2</v>
      </c>
      <c r="AK11" s="8">
        <v>4</v>
      </c>
      <c r="AL11" s="8">
        <v>2</v>
      </c>
      <c r="AM11" s="8">
        <v>4</v>
      </c>
      <c r="AN11" s="8">
        <v>2</v>
      </c>
      <c r="AO11" s="8">
        <v>4</v>
      </c>
      <c r="AP11" s="8">
        <v>2</v>
      </c>
      <c r="AQ11" s="8">
        <v>4</v>
      </c>
      <c r="AR11" s="79"/>
      <c r="AS11" s="79"/>
      <c r="AT11" s="78" t="s">
        <v>145</v>
      </c>
      <c r="AU11" s="78" t="s">
        <v>145</v>
      </c>
      <c r="AV11" s="78" t="s">
        <v>145</v>
      </c>
      <c r="AW11" s="78" t="s">
        <v>145</v>
      </c>
      <c r="AX11" s="78" t="s">
        <v>145</v>
      </c>
      <c r="AY11" s="78" t="s">
        <v>145</v>
      </c>
      <c r="AZ11" s="78" t="s">
        <v>145</v>
      </c>
      <c r="BA11" s="78" t="s">
        <v>145</v>
      </c>
      <c r="BB11" s="78" t="s">
        <v>145</v>
      </c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0"/>
      <c r="BT11" s="78" t="s">
        <v>145</v>
      </c>
      <c r="BU11" s="78" t="s">
        <v>145</v>
      </c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79"/>
      <c r="CK11" s="81"/>
      <c r="CL11" s="81"/>
      <c r="CM11" s="81"/>
      <c r="CN11" s="81"/>
      <c r="CO11" s="81"/>
      <c r="CP11" s="81"/>
      <c r="CQ11" s="81"/>
      <c r="CR11" s="81"/>
      <c r="CS11" s="81"/>
      <c r="CT11" s="78" t="s">
        <v>145</v>
      </c>
      <c r="CU11" s="78" t="s">
        <v>145</v>
      </c>
      <c r="CV11" s="78" t="s">
        <v>145</v>
      </c>
      <c r="CW11" s="78" t="s">
        <v>145</v>
      </c>
      <c r="CX11" s="78" t="s">
        <v>145</v>
      </c>
      <c r="CY11" s="78" t="s">
        <v>145</v>
      </c>
      <c r="CZ11" s="78" t="s">
        <v>145</v>
      </c>
      <c r="DA11" s="78" t="s">
        <v>145</v>
      </c>
      <c r="DB11" s="78" t="s">
        <v>145</v>
      </c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79"/>
      <c r="DR11" s="81"/>
      <c r="DS11" s="81"/>
      <c r="DT11" s="78" t="s">
        <v>145</v>
      </c>
      <c r="DU11" s="78" t="s">
        <v>145</v>
      </c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79"/>
      <c r="EG11" s="81"/>
      <c r="EH11" s="81"/>
      <c r="EI11" s="81"/>
      <c r="EJ11" s="82"/>
      <c r="EK11" s="82"/>
      <c r="EL11" s="113"/>
      <c r="EM11" s="113"/>
      <c r="EN11" s="113"/>
      <c r="EO11" s="113"/>
      <c r="EP11" s="7">
        <f t="shared" si="5"/>
        <v>100</v>
      </c>
    </row>
    <row r="12" spans="1:146" ht="15.75" thickBot="1">
      <c r="A12" s="34" t="s">
        <v>19</v>
      </c>
      <c r="B12" s="35" t="s">
        <v>66</v>
      </c>
      <c r="C12" s="8">
        <v>2</v>
      </c>
      <c r="D12" s="8">
        <v>4</v>
      </c>
      <c r="E12" s="8">
        <v>2</v>
      </c>
      <c r="F12" s="8">
        <v>4</v>
      </c>
      <c r="G12" s="8">
        <v>2</v>
      </c>
      <c r="H12" s="8">
        <v>4</v>
      </c>
      <c r="I12" s="8">
        <v>2</v>
      </c>
      <c r="J12" s="8">
        <v>4</v>
      </c>
      <c r="K12" s="9">
        <v>2</v>
      </c>
      <c r="L12" s="9">
        <v>4</v>
      </c>
      <c r="M12" s="9">
        <v>2</v>
      </c>
      <c r="N12" s="9">
        <v>4</v>
      </c>
      <c r="O12" s="8">
        <v>2</v>
      </c>
      <c r="P12" s="9">
        <v>4</v>
      </c>
      <c r="Q12" s="9">
        <v>2</v>
      </c>
      <c r="R12" s="9">
        <v>4</v>
      </c>
      <c r="S12" s="9">
        <v>3</v>
      </c>
      <c r="T12" s="78" t="s">
        <v>145</v>
      </c>
      <c r="U12" s="78" t="s">
        <v>145</v>
      </c>
      <c r="V12" s="9">
        <v>2</v>
      </c>
      <c r="W12" s="9">
        <v>2</v>
      </c>
      <c r="X12" s="9">
        <v>2</v>
      </c>
      <c r="Y12" s="9">
        <v>2</v>
      </c>
      <c r="Z12" s="9">
        <v>2</v>
      </c>
      <c r="AA12" s="9">
        <v>2</v>
      </c>
      <c r="AB12" s="9">
        <v>2</v>
      </c>
      <c r="AC12" s="9">
        <v>2</v>
      </c>
      <c r="AD12" s="9">
        <v>2</v>
      </c>
      <c r="AE12" s="9">
        <v>2</v>
      </c>
      <c r="AF12" s="8">
        <v>2</v>
      </c>
      <c r="AG12" s="8">
        <v>2</v>
      </c>
      <c r="AH12" s="8">
        <v>2</v>
      </c>
      <c r="AI12" s="8">
        <v>2</v>
      </c>
      <c r="AJ12" s="8">
        <v>2</v>
      </c>
      <c r="AK12" s="8">
        <v>2</v>
      </c>
      <c r="AL12" s="8">
        <v>2</v>
      </c>
      <c r="AM12" s="8">
        <v>2</v>
      </c>
      <c r="AN12" s="8">
        <v>2</v>
      </c>
      <c r="AO12" s="8">
        <v>2</v>
      </c>
      <c r="AP12" s="8">
        <v>2</v>
      </c>
      <c r="AQ12" s="8">
        <v>2</v>
      </c>
      <c r="AR12" s="79"/>
      <c r="AS12" s="79">
        <v>18</v>
      </c>
      <c r="AT12" s="78" t="s">
        <v>145</v>
      </c>
      <c r="AU12" s="78" t="s">
        <v>145</v>
      </c>
      <c r="AV12" s="78" t="s">
        <v>145</v>
      </c>
      <c r="AW12" s="78" t="s">
        <v>145</v>
      </c>
      <c r="AX12" s="78" t="s">
        <v>145</v>
      </c>
      <c r="AY12" s="78" t="s">
        <v>145</v>
      </c>
      <c r="AZ12" s="78" t="s">
        <v>145</v>
      </c>
      <c r="BA12" s="78" t="s">
        <v>145</v>
      </c>
      <c r="BB12" s="78" t="s">
        <v>145</v>
      </c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0"/>
      <c r="BT12" s="78" t="s">
        <v>145</v>
      </c>
      <c r="BU12" s="78" t="s">
        <v>145</v>
      </c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79"/>
      <c r="CK12" s="81"/>
      <c r="CL12" s="81"/>
      <c r="CM12" s="81"/>
      <c r="CN12" s="81"/>
      <c r="CO12" s="81"/>
      <c r="CP12" s="81"/>
      <c r="CQ12" s="81"/>
      <c r="CR12" s="81"/>
      <c r="CS12" s="81"/>
      <c r="CT12" s="78" t="s">
        <v>145</v>
      </c>
      <c r="CU12" s="78" t="s">
        <v>145</v>
      </c>
      <c r="CV12" s="78" t="s">
        <v>145</v>
      </c>
      <c r="CW12" s="78" t="s">
        <v>145</v>
      </c>
      <c r="CX12" s="78" t="s">
        <v>145</v>
      </c>
      <c r="CY12" s="78" t="s">
        <v>145</v>
      </c>
      <c r="CZ12" s="78" t="s">
        <v>145</v>
      </c>
      <c r="DA12" s="78" t="s">
        <v>145</v>
      </c>
      <c r="DB12" s="78" t="s">
        <v>145</v>
      </c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79"/>
      <c r="DR12" s="83"/>
      <c r="DS12" s="83"/>
      <c r="DT12" s="78" t="s">
        <v>145</v>
      </c>
      <c r="DU12" s="78" t="s">
        <v>145</v>
      </c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79"/>
      <c r="EG12" s="81"/>
      <c r="EH12" s="81"/>
      <c r="EI12" s="81"/>
      <c r="EJ12" s="82"/>
      <c r="EK12" s="82"/>
      <c r="EL12" s="113"/>
      <c r="EM12" s="113"/>
      <c r="EN12" s="113"/>
      <c r="EO12" s="113"/>
      <c r="EP12" s="7">
        <f t="shared" si="5"/>
        <v>113</v>
      </c>
    </row>
    <row r="13" spans="1:146" ht="15.75" thickBot="1">
      <c r="A13" s="34" t="s">
        <v>20</v>
      </c>
      <c r="B13" s="36" t="s">
        <v>67</v>
      </c>
      <c r="C13" s="8">
        <v>4</v>
      </c>
      <c r="D13" s="8">
        <v>4</v>
      </c>
      <c r="E13" s="8">
        <v>4</v>
      </c>
      <c r="F13" s="8">
        <v>4</v>
      </c>
      <c r="G13" s="8">
        <v>4</v>
      </c>
      <c r="H13" s="8">
        <v>4</v>
      </c>
      <c r="I13" s="8">
        <v>4</v>
      </c>
      <c r="J13" s="8">
        <v>4</v>
      </c>
      <c r="K13" s="9">
        <v>4</v>
      </c>
      <c r="L13" s="9">
        <v>4</v>
      </c>
      <c r="M13" s="9">
        <v>4</v>
      </c>
      <c r="N13" s="9">
        <v>4</v>
      </c>
      <c r="O13" s="8">
        <v>4</v>
      </c>
      <c r="P13" s="9">
        <v>4</v>
      </c>
      <c r="Q13" s="9">
        <v>4</v>
      </c>
      <c r="R13" s="9">
        <v>4</v>
      </c>
      <c r="S13" s="9">
        <v>4</v>
      </c>
      <c r="T13" s="78" t="s">
        <v>145</v>
      </c>
      <c r="U13" s="78" t="s">
        <v>145</v>
      </c>
      <c r="V13" s="9">
        <v>2</v>
      </c>
      <c r="W13" s="9">
        <v>2</v>
      </c>
      <c r="X13" s="9">
        <v>2</v>
      </c>
      <c r="Y13" s="9">
        <v>2</v>
      </c>
      <c r="Z13" s="9">
        <v>2</v>
      </c>
      <c r="AA13" s="9">
        <v>2</v>
      </c>
      <c r="AB13" s="9">
        <v>2</v>
      </c>
      <c r="AC13" s="9">
        <v>2</v>
      </c>
      <c r="AD13" s="9">
        <v>2</v>
      </c>
      <c r="AE13" s="9">
        <v>2</v>
      </c>
      <c r="AF13" s="8">
        <v>2</v>
      </c>
      <c r="AG13" s="8">
        <v>2</v>
      </c>
      <c r="AH13" s="8">
        <v>2</v>
      </c>
      <c r="AI13" s="8">
        <v>2</v>
      </c>
      <c r="AJ13" s="8">
        <v>2</v>
      </c>
      <c r="AK13" s="8">
        <v>2</v>
      </c>
      <c r="AL13" s="8">
        <v>2</v>
      </c>
      <c r="AM13" s="8">
        <v>2</v>
      </c>
      <c r="AN13" s="8">
        <v>2</v>
      </c>
      <c r="AO13" s="8">
        <v>2</v>
      </c>
      <c r="AP13" s="8">
        <v>2</v>
      </c>
      <c r="AQ13" s="8">
        <v>2</v>
      </c>
      <c r="AR13" s="79"/>
      <c r="AS13" s="79">
        <v>18</v>
      </c>
      <c r="AT13" s="78" t="s">
        <v>145</v>
      </c>
      <c r="AU13" s="78" t="s">
        <v>145</v>
      </c>
      <c r="AV13" s="78" t="s">
        <v>145</v>
      </c>
      <c r="AW13" s="78" t="s">
        <v>145</v>
      </c>
      <c r="AX13" s="78" t="s">
        <v>145</v>
      </c>
      <c r="AY13" s="78" t="s">
        <v>145</v>
      </c>
      <c r="AZ13" s="78" t="s">
        <v>145</v>
      </c>
      <c r="BA13" s="78" t="s">
        <v>145</v>
      </c>
      <c r="BB13" s="78" t="s">
        <v>145</v>
      </c>
      <c r="BC13" s="8">
        <v>2</v>
      </c>
      <c r="BD13" s="8"/>
      <c r="BE13" s="8">
        <v>2</v>
      </c>
      <c r="BF13" s="8"/>
      <c r="BG13" s="8">
        <v>2</v>
      </c>
      <c r="BH13" s="8"/>
      <c r="BI13" s="8">
        <v>2</v>
      </c>
      <c r="BJ13" s="8"/>
      <c r="BK13" s="8">
        <v>2</v>
      </c>
      <c r="BL13" s="8"/>
      <c r="BM13" s="8">
        <v>2</v>
      </c>
      <c r="BN13" s="8"/>
      <c r="BO13" s="8">
        <v>2</v>
      </c>
      <c r="BP13" s="8"/>
      <c r="BQ13" s="8">
        <v>2</v>
      </c>
      <c r="BR13" s="8"/>
      <c r="BS13" s="80"/>
      <c r="BT13" s="78" t="s">
        <v>145</v>
      </c>
      <c r="BU13" s="78" t="s">
        <v>145</v>
      </c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79"/>
      <c r="CK13" s="81"/>
      <c r="CL13" s="81"/>
      <c r="CM13" s="81"/>
      <c r="CN13" s="81"/>
      <c r="CO13" s="81"/>
      <c r="CP13" s="81"/>
      <c r="CQ13" s="81"/>
      <c r="CR13" s="81"/>
      <c r="CS13" s="81"/>
      <c r="CT13" s="78" t="s">
        <v>145</v>
      </c>
      <c r="CU13" s="78" t="s">
        <v>145</v>
      </c>
      <c r="CV13" s="78" t="s">
        <v>145</v>
      </c>
      <c r="CW13" s="78" t="s">
        <v>145</v>
      </c>
      <c r="CX13" s="78" t="s">
        <v>145</v>
      </c>
      <c r="CY13" s="78" t="s">
        <v>145</v>
      </c>
      <c r="CZ13" s="78" t="s">
        <v>145</v>
      </c>
      <c r="DA13" s="78" t="s">
        <v>145</v>
      </c>
      <c r="DB13" s="78" t="s">
        <v>145</v>
      </c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79"/>
      <c r="DR13" s="81"/>
      <c r="DS13" s="81"/>
      <c r="DT13" s="78" t="s">
        <v>145</v>
      </c>
      <c r="DU13" s="78" t="s">
        <v>145</v>
      </c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79"/>
      <c r="EG13" s="81"/>
      <c r="EH13" s="81"/>
      <c r="EI13" s="81"/>
      <c r="EJ13" s="82"/>
      <c r="EK13" s="82"/>
      <c r="EL13" s="113"/>
      <c r="EM13" s="113"/>
      <c r="EN13" s="113"/>
      <c r="EO13" s="113"/>
      <c r="EP13" s="7">
        <f t="shared" si="5"/>
        <v>146</v>
      </c>
    </row>
    <row r="14" spans="1:146" ht="15.75" thickBot="1">
      <c r="A14" s="34" t="s">
        <v>22</v>
      </c>
      <c r="B14" s="36" t="s">
        <v>68</v>
      </c>
      <c r="C14" s="8">
        <v>2</v>
      </c>
      <c r="D14" s="8">
        <v>4</v>
      </c>
      <c r="E14" s="8">
        <v>2</v>
      </c>
      <c r="F14" s="8">
        <v>4</v>
      </c>
      <c r="G14" s="8">
        <v>2</v>
      </c>
      <c r="H14" s="8">
        <v>4</v>
      </c>
      <c r="I14" s="8">
        <v>2</v>
      </c>
      <c r="J14" s="8">
        <v>4</v>
      </c>
      <c r="K14" s="9">
        <v>2</v>
      </c>
      <c r="L14" s="9">
        <v>4</v>
      </c>
      <c r="M14" s="9">
        <v>2</v>
      </c>
      <c r="N14" s="9">
        <v>4</v>
      </c>
      <c r="O14" s="8">
        <v>2</v>
      </c>
      <c r="P14" s="9">
        <v>4</v>
      </c>
      <c r="Q14" s="9">
        <v>2</v>
      </c>
      <c r="R14" s="9">
        <v>4</v>
      </c>
      <c r="S14" s="9">
        <v>3</v>
      </c>
      <c r="T14" s="78" t="s">
        <v>145</v>
      </c>
      <c r="U14" s="78" t="s">
        <v>145</v>
      </c>
      <c r="V14" s="9">
        <v>2</v>
      </c>
      <c r="W14" s="9"/>
      <c r="X14" s="9">
        <v>2</v>
      </c>
      <c r="Y14" s="9"/>
      <c r="Z14" s="9">
        <v>2</v>
      </c>
      <c r="AA14" s="9"/>
      <c r="AB14" s="9">
        <v>2</v>
      </c>
      <c r="AC14" s="9"/>
      <c r="AD14" s="9">
        <v>2</v>
      </c>
      <c r="AE14" s="9"/>
      <c r="AF14" s="8">
        <v>2</v>
      </c>
      <c r="AG14" s="8"/>
      <c r="AH14" s="8">
        <v>2</v>
      </c>
      <c r="AI14" s="8"/>
      <c r="AJ14" s="8">
        <v>2</v>
      </c>
      <c r="AK14" s="8"/>
      <c r="AL14" s="8">
        <v>2</v>
      </c>
      <c r="AM14" s="8"/>
      <c r="AN14" s="8">
        <v>2</v>
      </c>
      <c r="AO14" s="8"/>
      <c r="AP14" s="8">
        <v>2</v>
      </c>
      <c r="AQ14" s="8"/>
      <c r="AR14" s="79"/>
      <c r="AS14" s="79"/>
      <c r="AT14" s="78" t="s">
        <v>145</v>
      </c>
      <c r="AU14" s="78" t="s">
        <v>145</v>
      </c>
      <c r="AV14" s="78" t="s">
        <v>145</v>
      </c>
      <c r="AW14" s="78" t="s">
        <v>145</v>
      </c>
      <c r="AX14" s="78" t="s">
        <v>145</v>
      </c>
      <c r="AY14" s="78" t="s">
        <v>145</v>
      </c>
      <c r="AZ14" s="78" t="s">
        <v>145</v>
      </c>
      <c r="BA14" s="78" t="s">
        <v>145</v>
      </c>
      <c r="BB14" s="78" t="s">
        <v>145</v>
      </c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0"/>
      <c r="BT14" s="78" t="s">
        <v>145</v>
      </c>
      <c r="BU14" s="78" t="s">
        <v>145</v>
      </c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79"/>
      <c r="CK14" s="81"/>
      <c r="CL14" s="81"/>
      <c r="CM14" s="81"/>
      <c r="CN14" s="81"/>
      <c r="CO14" s="81"/>
      <c r="CP14" s="81"/>
      <c r="CQ14" s="81"/>
      <c r="CR14" s="81"/>
      <c r="CS14" s="81"/>
      <c r="CT14" s="78" t="s">
        <v>145</v>
      </c>
      <c r="CU14" s="78" t="s">
        <v>145</v>
      </c>
      <c r="CV14" s="78" t="s">
        <v>145</v>
      </c>
      <c r="CW14" s="78" t="s">
        <v>145</v>
      </c>
      <c r="CX14" s="78" t="s">
        <v>145</v>
      </c>
      <c r="CY14" s="78" t="s">
        <v>145</v>
      </c>
      <c r="CZ14" s="78" t="s">
        <v>145</v>
      </c>
      <c r="DA14" s="78" t="s">
        <v>145</v>
      </c>
      <c r="DB14" s="78" t="s">
        <v>145</v>
      </c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79"/>
      <c r="DR14" s="83"/>
      <c r="DS14" s="83"/>
      <c r="DT14" s="78" t="s">
        <v>145</v>
      </c>
      <c r="DU14" s="78" t="s">
        <v>145</v>
      </c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79"/>
      <c r="EG14" s="81"/>
      <c r="EH14" s="81"/>
      <c r="EI14" s="81"/>
      <c r="EJ14" s="82"/>
      <c r="EK14" s="82"/>
      <c r="EL14" s="113"/>
      <c r="EM14" s="113"/>
      <c r="EN14" s="113"/>
      <c r="EO14" s="113"/>
      <c r="EP14" s="7">
        <f t="shared" si="5"/>
        <v>73</v>
      </c>
    </row>
    <row r="15" spans="1:146" ht="15.75" thickBot="1">
      <c r="A15" s="34" t="s">
        <v>24</v>
      </c>
      <c r="B15" s="35" t="s">
        <v>69</v>
      </c>
      <c r="C15" s="8"/>
      <c r="D15" s="8"/>
      <c r="E15" s="8"/>
      <c r="F15" s="8"/>
      <c r="G15" s="8"/>
      <c r="H15" s="8"/>
      <c r="I15" s="8"/>
      <c r="J15" s="8"/>
      <c r="K15" s="9"/>
      <c r="L15" s="9"/>
      <c r="M15" s="9"/>
      <c r="N15" s="9"/>
      <c r="O15" s="8"/>
      <c r="P15" s="9"/>
      <c r="Q15" s="9"/>
      <c r="R15" s="9"/>
      <c r="S15" s="9"/>
      <c r="T15" s="78" t="s">
        <v>145</v>
      </c>
      <c r="U15" s="78" t="s">
        <v>145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9"/>
      <c r="AS15" s="79"/>
      <c r="AT15" s="78" t="s">
        <v>145</v>
      </c>
      <c r="AU15" s="78" t="s">
        <v>145</v>
      </c>
      <c r="AV15" s="78" t="s">
        <v>145</v>
      </c>
      <c r="AW15" s="78" t="s">
        <v>145</v>
      </c>
      <c r="AX15" s="78" t="s">
        <v>145</v>
      </c>
      <c r="AY15" s="78" t="s">
        <v>145</v>
      </c>
      <c r="AZ15" s="78" t="s">
        <v>145</v>
      </c>
      <c r="BA15" s="78" t="s">
        <v>145</v>
      </c>
      <c r="BB15" s="78" t="s">
        <v>145</v>
      </c>
      <c r="BC15" s="8">
        <v>2</v>
      </c>
      <c r="BD15" s="8">
        <v>4</v>
      </c>
      <c r="BE15" s="8">
        <v>2</v>
      </c>
      <c r="BF15" s="8">
        <v>4</v>
      </c>
      <c r="BG15" s="8">
        <v>2</v>
      </c>
      <c r="BH15" s="8">
        <v>4</v>
      </c>
      <c r="BI15" s="8">
        <v>2</v>
      </c>
      <c r="BJ15" s="8">
        <v>4</v>
      </c>
      <c r="BK15" s="8">
        <v>2</v>
      </c>
      <c r="BL15" s="8">
        <v>4</v>
      </c>
      <c r="BM15" s="8">
        <v>2</v>
      </c>
      <c r="BN15" s="8">
        <v>4</v>
      </c>
      <c r="BO15" s="8">
        <v>2</v>
      </c>
      <c r="BP15" s="8">
        <v>4</v>
      </c>
      <c r="BQ15" s="8">
        <v>2</v>
      </c>
      <c r="BR15" s="8">
        <v>4</v>
      </c>
      <c r="BS15" s="80"/>
      <c r="BT15" s="78" t="s">
        <v>145</v>
      </c>
      <c r="BU15" s="78" t="s">
        <v>145</v>
      </c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79"/>
      <c r="CK15" s="81"/>
      <c r="CL15" s="81"/>
      <c r="CM15" s="81"/>
      <c r="CN15" s="81"/>
      <c r="CO15" s="81"/>
      <c r="CP15" s="81"/>
      <c r="CQ15" s="81"/>
      <c r="CR15" s="81"/>
      <c r="CS15" s="81"/>
      <c r="CT15" s="78" t="s">
        <v>145</v>
      </c>
      <c r="CU15" s="78" t="s">
        <v>145</v>
      </c>
      <c r="CV15" s="78" t="s">
        <v>145</v>
      </c>
      <c r="CW15" s="78" t="s">
        <v>145</v>
      </c>
      <c r="CX15" s="78" t="s">
        <v>145</v>
      </c>
      <c r="CY15" s="78" t="s">
        <v>145</v>
      </c>
      <c r="CZ15" s="78" t="s">
        <v>145</v>
      </c>
      <c r="DA15" s="78" t="s">
        <v>145</v>
      </c>
      <c r="DB15" s="78" t="s">
        <v>145</v>
      </c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79"/>
      <c r="DR15" s="81"/>
      <c r="DS15" s="81"/>
      <c r="DT15" s="78" t="s">
        <v>145</v>
      </c>
      <c r="DU15" s="78" t="s">
        <v>145</v>
      </c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79"/>
      <c r="EG15" s="81"/>
      <c r="EH15" s="81"/>
      <c r="EI15" s="81"/>
      <c r="EJ15" s="82"/>
      <c r="EK15" s="82"/>
      <c r="EL15" s="113"/>
      <c r="EM15" s="113"/>
      <c r="EN15" s="113"/>
      <c r="EO15" s="113"/>
      <c r="EP15" s="7">
        <f t="shared" si="5"/>
        <v>48</v>
      </c>
    </row>
    <row r="16" spans="1:146" ht="15.75" thickBot="1">
      <c r="A16" s="34" t="s">
        <v>25</v>
      </c>
      <c r="B16" s="35" t="s">
        <v>70</v>
      </c>
      <c r="C16" s="8">
        <v>6</v>
      </c>
      <c r="D16" s="8">
        <v>4</v>
      </c>
      <c r="E16" s="8">
        <v>6</v>
      </c>
      <c r="F16" s="8">
        <v>4</v>
      </c>
      <c r="G16" s="8">
        <v>6</v>
      </c>
      <c r="H16" s="8">
        <v>4</v>
      </c>
      <c r="I16" s="8">
        <v>6</v>
      </c>
      <c r="J16" s="8">
        <v>4</v>
      </c>
      <c r="K16" s="9">
        <v>6</v>
      </c>
      <c r="L16" s="9">
        <v>4</v>
      </c>
      <c r="M16" s="9">
        <v>6</v>
      </c>
      <c r="N16" s="9">
        <v>4</v>
      </c>
      <c r="O16" s="8">
        <v>6</v>
      </c>
      <c r="P16" s="9">
        <v>4</v>
      </c>
      <c r="Q16" s="9">
        <v>6</v>
      </c>
      <c r="R16" s="9">
        <v>4</v>
      </c>
      <c r="S16" s="9">
        <v>5</v>
      </c>
      <c r="T16" s="78" t="s">
        <v>145</v>
      </c>
      <c r="U16" s="78" t="s">
        <v>145</v>
      </c>
      <c r="V16" s="9">
        <v>2</v>
      </c>
      <c r="W16" s="9">
        <v>2</v>
      </c>
      <c r="X16" s="9">
        <v>2</v>
      </c>
      <c r="Y16" s="9">
        <v>2</v>
      </c>
      <c r="Z16" s="9">
        <v>2</v>
      </c>
      <c r="AA16" s="9">
        <v>2</v>
      </c>
      <c r="AB16" s="9">
        <v>2</v>
      </c>
      <c r="AC16" s="9">
        <v>2</v>
      </c>
      <c r="AD16" s="9">
        <v>2</v>
      </c>
      <c r="AE16" s="9">
        <v>2</v>
      </c>
      <c r="AF16" s="8">
        <v>2</v>
      </c>
      <c r="AG16" s="8">
        <v>2</v>
      </c>
      <c r="AH16" s="8">
        <v>2</v>
      </c>
      <c r="AI16" s="8">
        <v>2</v>
      </c>
      <c r="AJ16" s="8">
        <v>2</v>
      </c>
      <c r="AK16" s="8">
        <v>2</v>
      </c>
      <c r="AL16" s="8">
        <v>2</v>
      </c>
      <c r="AM16" s="8">
        <v>2</v>
      </c>
      <c r="AN16" s="8">
        <v>2</v>
      </c>
      <c r="AO16" s="8">
        <v>2</v>
      </c>
      <c r="AP16" s="8">
        <v>2</v>
      </c>
      <c r="AQ16" s="8">
        <v>2</v>
      </c>
      <c r="AR16" s="79"/>
      <c r="AS16" s="79"/>
      <c r="AT16" s="78" t="s">
        <v>145</v>
      </c>
      <c r="AU16" s="78" t="s">
        <v>145</v>
      </c>
      <c r="AV16" s="78" t="s">
        <v>145</v>
      </c>
      <c r="AW16" s="78" t="s">
        <v>145</v>
      </c>
      <c r="AX16" s="78" t="s">
        <v>145</v>
      </c>
      <c r="AY16" s="78" t="s">
        <v>145</v>
      </c>
      <c r="AZ16" s="78" t="s">
        <v>145</v>
      </c>
      <c r="BA16" s="78" t="s">
        <v>145</v>
      </c>
      <c r="BB16" s="78" t="s">
        <v>145</v>
      </c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0"/>
      <c r="BT16" s="78" t="s">
        <v>145</v>
      </c>
      <c r="BU16" s="78" t="s">
        <v>145</v>
      </c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79"/>
      <c r="CK16" s="81"/>
      <c r="CL16" s="81"/>
      <c r="CM16" s="81"/>
      <c r="CN16" s="81"/>
      <c r="CO16" s="81"/>
      <c r="CP16" s="81"/>
      <c r="CQ16" s="81"/>
      <c r="CR16" s="81"/>
      <c r="CS16" s="81"/>
      <c r="CT16" s="78" t="s">
        <v>145</v>
      </c>
      <c r="CU16" s="78" t="s">
        <v>145</v>
      </c>
      <c r="CV16" s="78" t="s">
        <v>145</v>
      </c>
      <c r="CW16" s="78" t="s">
        <v>145</v>
      </c>
      <c r="CX16" s="78" t="s">
        <v>145</v>
      </c>
      <c r="CY16" s="78" t="s">
        <v>145</v>
      </c>
      <c r="CZ16" s="78" t="s">
        <v>145</v>
      </c>
      <c r="DA16" s="78" t="s">
        <v>145</v>
      </c>
      <c r="DB16" s="78" t="s">
        <v>145</v>
      </c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79"/>
      <c r="DR16" s="83"/>
      <c r="DS16" s="83"/>
      <c r="DT16" s="78" t="s">
        <v>145</v>
      </c>
      <c r="DU16" s="78" t="s">
        <v>145</v>
      </c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79"/>
      <c r="EG16" s="81"/>
      <c r="EH16" s="81"/>
      <c r="EI16" s="81"/>
      <c r="EJ16" s="82"/>
      <c r="EK16" s="82"/>
      <c r="EL16" s="113"/>
      <c r="EM16" s="113"/>
      <c r="EN16" s="113"/>
      <c r="EO16" s="113"/>
      <c r="EP16" s="7">
        <f t="shared" si="5"/>
        <v>129</v>
      </c>
    </row>
    <row r="17" spans="1:146" ht="15.75" thickBot="1">
      <c r="A17" s="34" t="s">
        <v>26</v>
      </c>
      <c r="B17" s="36" t="s">
        <v>71</v>
      </c>
      <c r="C17" s="8">
        <v>2</v>
      </c>
      <c r="D17" s="8">
        <v>2</v>
      </c>
      <c r="E17" s="8">
        <v>2</v>
      </c>
      <c r="F17" s="8">
        <v>2</v>
      </c>
      <c r="G17" s="8">
        <v>2</v>
      </c>
      <c r="H17" s="8">
        <v>2</v>
      </c>
      <c r="I17" s="8">
        <v>2</v>
      </c>
      <c r="J17" s="8">
        <v>2</v>
      </c>
      <c r="K17" s="9">
        <v>2</v>
      </c>
      <c r="L17" s="9">
        <v>2</v>
      </c>
      <c r="M17" s="9">
        <v>2</v>
      </c>
      <c r="N17" s="9">
        <v>2</v>
      </c>
      <c r="O17" s="8">
        <v>2</v>
      </c>
      <c r="P17" s="9">
        <v>2</v>
      </c>
      <c r="Q17" s="9">
        <v>2</v>
      </c>
      <c r="R17" s="9">
        <v>2</v>
      </c>
      <c r="S17" s="9">
        <v>2</v>
      </c>
      <c r="T17" s="78" t="s">
        <v>145</v>
      </c>
      <c r="U17" s="78" t="s">
        <v>145</v>
      </c>
      <c r="V17" s="9">
        <v>2</v>
      </c>
      <c r="W17" s="9">
        <v>2</v>
      </c>
      <c r="X17" s="9">
        <v>2</v>
      </c>
      <c r="Y17" s="9">
        <v>2</v>
      </c>
      <c r="Z17" s="9">
        <v>2</v>
      </c>
      <c r="AA17" s="9">
        <v>2</v>
      </c>
      <c r="AB17" s="9">
        <v>2</v>
      </c>
      <c r="AC17" s="9">
        <v>2</v>
      </c>
      <c r="AD17" s="9">
        <v>2</v>
      </c>
      <c r="AE17" s="9">
        <v>2</v>
      </c>
      <c r="AF17" s="8">
        <v>2</v>
      </c>
      <c r="AG17" s="8">
        <v>2</v>
      </c>
      <c r="AH17" s="8">
        <v>2</v>
      </c>
      <c r="AI17" s="8">
        <v>2</v>
      </c>
      <c r="AJ17" s="8">
        <v>2</v>
      </c>
      <c r="AK17" s="8">
        <v>2</v>
      </c>
      <c r="AL17" s="8">
        <v>2</v>
      </c>
      <c r="AM17" s="8">
        <v>2</v>
      </c>
      <c r="AN17" s="8">
        <v>2</v>
      </c>
      <c r="AO17" s="8">
        <v>2</v>
      </c>
      <c r="AP17" s="8">
        <v>2</v>
      </c>
      <c r="AQ17" s="8">
        <v>2</v>
      </c>
      <c r="AR17" s="79"/>
      <c r="AS17" s="79"/>
      <c r="AT17" s="78" t="s">
        <v>145</v>
      </c>
      <c r="AU17" s="78" t="s">
        <v>145</v>
      </c>
      <c r="AV17" s="78" t="s">
        <v>145</v>
      </c>
      <c r="AW17" s="78" t="s">
        <v>145</v>
      </c>
      <c r="AX17" s="78" t="s">
        <v>145</v>
      </c>
      <c r="AY17" s="78" t="s">
        <v>145</v>
      </c>
      <c r="AZ17" s="78" t="s">
        <v>145</v>
      </c>
      <c r="BA17" s="78" t="s">
        <v>145</v>
      </c>
      <c r="BB17" s="78" t="s">
        <v>145</v>
      </c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0"/>
      <c r="BT17" s="78" t="s">
        <v>145</v>
      </c>
      <c r="BU17" s="78" t="s">
        <v>145</v>
      </c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79"/>
      <c r="CK17" s="81"/>
      <c r="CL17" s="81"/>
      <c r="CM17" s="81"/>
      <c r="CN17" s="81"/>
      <c r="CO17" s="81"/>
      <c r="CP17" s="81"/>
      <c r="CQ17" s="81"/>
      <c r="CR17" s="81"/>
      <c r="CS17" s="81"/>
      <c r="CT17" s="78" t="s">
        <v>145</v>
      </c>
      <c r="CU17" s="78" t="s">
        <v>145</v>
      </c>
      <c r="CV17" s="78" t="s">
        <v>145</v>
      </c>
      <c r="CW17" s="78" t="s">
        <v>145</v>
      </c>
      <c r="CX17" s="78" t="s">
        <v>145</v>
      </c>
      <c r="CY17" s="78" t="s">
        <v>145</v>
      </c>
      <c r="CZ17" s="78" t="s">
        <v>145</v>
      </c>
      <c r="DA17" s="78" t="s">
        <v>145</v>
      </c>
      <c r="DB17" s="78" t="s">
        <v>145</v>
      </c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79"/>
      <c r="DR17" s="81"/>
      <c r="DS17" s="81"/>
      <c r="DT17" s="78" t="s">
        <v>145</v>
      </c>
      <c r="DU17" s="78" t="s">
        <v>145</v>
      </c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79"/>
      <c r="EG17" s="81"/>
      <c r="EH17" s="81"/>
      <c r="EI17" s="81"/>
      <c r="EJ17" s="82"/>
      <c r="EK17" s="82"/>
      <c r="EL17" s="113"/>
      <c r="EM17" s="113"/>
      <c r="EN17" s="113"/>
      <c r="EO17" s="113"/>
      <c r="EP17" s="7">
        <f t="shared" si="5"/>
        <v>78</v>
      </c>
    </row>
    <row r="18" spans="1:146" ht="15.75" thickBot="1">
      <c r="A18" s="34" t="s">
        <v>27</v>
      </c>
      <c r="B18" s="36" t="s">
        <v>72</v>
      </c>
      <c r="C18" s="8"/>
      <c r="D18" s="8"/>
      <c r="E18" s="8"/>
      <c r="F18" s="8"/>
      <c r="G18" s="8"/>
      <c r="H18" s="8"/>
      <c r="I18" s="8"/>
      <c r="J18" s="8"/>
      <c r="K18" s="9"/>
      <c r="L18" s="9"/>
      <c r="M18" s="9"/>
      <c r="N18" s="9"/>
      <c r="O18" s="8"/>
      <c r="P18" s="9"/>
      <c r="Q18" s="9"/>
      <c r="R18" s="9"/>
      <c r="S18" s="9"/>
      <c r="T18" s="78" t="s">
        <v>145</v>
      </c>
      <c r="U18" s="78" t="s">
        <v>145</v>
      </c>
      <c r="V18" s="9"/>
      <c r="W18" s="9">
        <v>2</v>
      </c>
      <c r="X18" s="9"/>
      <c r="Y18" s="9">
        <v>2</v>
      </c>
      <c r="Z18" s="9"/>
      <c r="AA18" s="9">
        <v>2</v>
      </c>
      <c r="AB18" s="9"/>
      <c r="AC18" s="9">
        <v>2</v>
      </c>
      <c r="AD18" s="9"/>
      <c r="AE18" s="9">
        <v>2</v>
      </c>
      <c r="AF18" s="8"/>
      <c r="AG18" s="8">
        <v>2</v>
      </c>
      <c r="AH18" s="8"/>
      <c r="AI18" s="8">
        <v>2</v>
      </c>
      <c r="AJ18" s="8"/>
      <c r="AK18" s="8">
        <v>2</v>
      </c>
      <c r="AL18" s="8"/>
      <c r="AM18" s="8">
        <v>2</v>
      </c>
      <c r="AN18" s="8"/>
      <c r="AO18" s="8">
        <v>2</v>
      </c>
      <c r="AP18" s="8"/>
      <c r="AQ18" s="8">
        <v>2</v>
      </c>
      <c r="AR18" s="79"/>
      <c r="AS18" s="79"/>
      <c r="AT18" s="78" t="s">
        <v>145</v>
      </c>
      <c r="AU18" s="78" t="s">
        <v>145</v>
      </c>
      <c r="AV18" s="78" t="s">
        <v>145</v>
      </c>
      <c r="AW18" s="78" t="s">
        <v>145</v>
      </c>
      <c r="AX18" s="78" t="s">
        <v>145</v>
      </c>
      <c r="AY18" s="78" t="s">
        <v>145</v>
      </c>
      <c r="AZ18" s="78" t="s">
        <v>145</v>
      </c>
      <c r="BA18" s="78" t="s">
        <v>145</v>
      </c>
      <c r="BB18" s="78" t="s">
        <v>145</v>
      </c>
      <c r="BC18" s="8">
        <v>2</v>
      </c>
      <c r="BD18" s="8"/>
      <c r="BE18" s="8">
        <v>2</v>
      </c>
      <c r="BF18" s="8"/>
      <c r="BG18" s="8">
        <v>2</v>
      </c>
      <c r="BH18" s="8"/>
      <c r="BI18" s="8">
        <v>2</v>
      </c>
      <c r="BJ18" s="8"/>
      <c r="BK18" s="8">
        <v>2</v>
      </c>
      <c r="BL18" s="8"/>
      <c r="BM18" s="8">
        <v>2</v>
      </c>
      <c r="BN18" s="8"/>
      <c r="BO18" s="8">
        <v>2</v>
      </c>
      <c r="BP18" s="8"/>
      <c r="BQ18" s="8">
        <v>2</v>
      </c>
      <c r="BR18" s="8"/>
      <c r="BS18" s="80"/>
      <c r="BT18" s="78" t="s">
        <v>145</v>
      </c>
      <c r="BU18" s="78" t="s">
        <v>145</v>
      </c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79"/>
      <c r="CK18" s="81"/>
      <c r="CL18" s="81"/>
      <c r="CM18" s="81"/>
      <c r="CN18" s="81"/>
      <c r="CO18" s="81"/>
      <c r="CP18" s="81"/>
      <c r="CQ18" s="81"/>
      <c r="CR18" s="81"/>
      <c r="CS18" s="81"/>
      <c r="CT18" s="78" t="s">
        <v>145</v>
      </c>
      <c r="CU18" s="78" t="s">
        <v>145</v>
      </c>
      <c r="CV18" s="78" t="s">
        <v>145</v>
      </c>
      <c r="CW18" s="78" t="s">
        <v>145</v>
      </c>
      <c r="CX18" s="78" t="s">
        <v>145</v>
      </c>
      <c r="CY18" s="78" t="s">
        <v>145</v>
      </c>
      <c r="CZ18" s="78" t="s">
        <v>145</v>
      </c>
      <c r="DA18" s="78" t="s">
        <v>145</v>
      </c>
      <c r="DB18" s="78" t="s">
        <v>145</v>
      </c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79"/>
      <c r="DR18" s="83"/>
      <c r="DS18" s="83"/>
      <c r="DT18" s="78" t="s">
        <v>145</v>
      </c>
      <c r="DU18" s="78" t="s">
        <v>145</v>
      </c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79"/>
      <c r="EG18" s="81"/>
      <c r="EH18" s="81"/>
      <c r="EI18" s="81"/>
      <c r="EJ18" s="82"/>
      <c r="EK18" s="82"/>
      <c r="EL18" s="113"/>
      <c r="EM18" s="113"/>
      <c r="EN18" s="113"/>
      <c r="EO18" s="113"/>
      <c r="EP18" s="7">
        <f t="shared" si="5"/>
        <v>38</v>
      </c>
    </row>
    <row r="19" spans="1:146" ht="24.75" thickBot="1">
      <c r="A19" s="34" t="s">
        <v>28</v>
      </c>
      <c r="B19" s="36" t="s">
        <v>21</v>
      </c>
      <c r="C19" s="8">
        <v>2</v>
      </c>
      <c r="D19" s="8">
        <v>2</v>
      </c>
      <c r="E19" s="8">
        <v>2</v>
      </c>
      <c r="F19" s="8">
        <v>2</v>
      </c>
      <c r="G19" s="8">
        <v>2</v>
      </c>
      <c r="H19" s="8">
        <v>2</v>
      </c>
      <c r="I19" s="8">
        <v>2</v>
      </c>
      <c r="J19" s="8">
        <v>2</v>
      </c>
      <c r="K19" s="9">
        <v>2</v>
      </c>
      <c r="L19" s="9">
        <v>2</v>
      </c>
      <c r="M19" s="9">
        <v>2</v>
      </c>
      <c r="N19" s="9">
        <v>2</v>
      </c>
      <c r="O19" s="8">
        <v>2</v>
      </c>
      <c r="P19" s="9">
        <v>2</v>
      </c>
      <c r="Q19" s="9">
        <v>2</v>
      </c>
      <c r="R19" s="9">
        <v>2</v>
      </c>
      <c r="S19" s="9">
        <v>2</v>
      </c>
      <c r="T19" s="78" t="s">
        <v>145</v>
      </c>
      <c r="U19" s="78" t="s">
        <v>145</v>
      </c>
      <c r="V19" s="9">
        <v>2</v>
      </c>
      <c r="W19" s="9">
        <v>2</v>
      </c>
      <c r="X19" s="9">
        <v>2</v>
      </c>
      <c r="Y19" s="9">
        <v>2</v>
      </c>
      <c r="Z19" s="9">
        <v>2</v>
      </c>
      <c r="AA19" s="9">
        <v>2</v>
      </c>
      <c r="AB19" s="9">
        <v>2</v>
      </c>
      <c r="AC19" s="9">
        <v>2</v>
      </c>
      <c r="AD19" s="9">
        <v>2</v>
      </c>
      <c r="AE19" s="9">
        <v>2</v>
      </c>
      <c r="AF19" s="8">
        <v>2</v>
      </c>
      <c r="AG19" s="8">
        <v>2</v>
      </c>
      <c r="AH19" s="8">
        <v>2</v>
      </c>
      <c r="AI19" s="8">
        <v>2</v>
      </c>
      <c r="AJ19" s="8">
        <v>2</v>
      </c>
      <c r="AK19" s="8">
        <v>2</v>
      </c>
      <c r="AL19" s="8">
        <v>2</v>
      </c>
      <c r="AM19" s="8">
        <v>2</v>
      </c>
      <c r="AN19" s="8">
        <v>2</v>
      </c>
      <c r="AO19" s="8">
        <v>2</v>
      </c>
      <c r="AP19" s="8">
        <v>2</v>
      </c>
      <c r="AQ19" s="8">
        <v>2</v>
      </c>
      <c r="AR19" s="79"/>
      <c r="AS19" s="79"/>
      <c r="AT19" s="78" t="s">
        <v>145</v>
      </c>
      <c r="AU19" s="78" t="s">
        <v>145</v>
      </c>
      <c r="AV19" s="78" t="s">
        <v>145</v>
      </c>
      <c r="AW19" s="78" t="s">
        <v>145</v>
      </c>
      <c r="AX19" s="78" t="s">
        <v>145</v>
      </c>
      <c r="AY19" s="78" t="s">
        <v>145</v>
      </c>
      <c r="AZ19" s="78" t="s">
        <v>145</v>
      </c>
      <c r="BA19" s="78" t="s">
        <v>145</v>
      </c>
      <c r="BB19" s="78" t="s">
        <v>145</v>
      </c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0"/>
      <c r="BT19" s="78" t="s">
        <v>145</v>
      </c>
      <c r="BU19" s="78" t="s">
        <v>145</v>
      </c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79"/>
      <c r="CK19" s="81"/>
      <c r="CL19" s="81"/>
      <c r="CM19" s="81"/>
      <c r="CN19" s="81"/>
      <c r="CO19" s="81"/>
      <c r="CP19" s="81"/>
      <c r="CQ19" s="81"/>
      <c r="CR19" s="81"/>
      <c r="CS19" s="81"/>
      <c r="CT19" s="78" t="s">
        <v>145</v>
      </c>
      <c r="CU19" s="78" t="s">
        <v>145</v>
      </c>
      <c r="CV19" s="78" t="s">
        <v>145</v>
      </c>
      <c r="CW19" s="78" t="s">
        <v>145</v>
      </c>
      <c r="CX19" s="78" t="s">
        <v>145</v>
      </c>
      <c r="CY19" s="78" t="s">
        <v>145</v>
      </c>
      <c r="CZ19" s="78" t="s">
        <v>145</v>
      </c>
      <c r="DA19" s="78" t="s">
        <v>145</v>
      </c>
      <c r="DB19" s="78" t="s">
        <v>145</v>
      </c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79"/>
      <c r="DR19" s="81"/>
      <c r="DS19" s="81"/>
      <c r="DT19" s="78" t="s">
        <v>145</v>
      </c>
      <c r="DU19" s="78" t="s">
        <v>145</v>
      </c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79"/>
      <c r="EG19" s="81"/>
      <c r="EH19" s="81"/>
      <c r="EI19" s="81"/>
      <c r="EJ19" s="82"/>
      <c r="EK19" s="82"/>
      <c r="EL19" s="113"/>
      <c r="EM19" s="113"/>
      <c r="EN19" s="113"/>
      <c r="EO19" s="113"/>
      <c r="EP19" s="7">
        <f t="shared" si="5"/>
        <v>78</v>
      </c>
    </row>
    <row r="20" spans="1:146" ht="47.25" customHeight="1" thickBot="1">
      <c r="A20" s="37" t="s">
        <v>73</v>
      </c>
      <c r="B20" s="36" t="s">
        <v>23</v>
      </c>
      <c r="C20" s="8">
        <v>2</v>
      </c>
      <c r="D20" s="8">
        <v>2</v>
      </c>
      <c r="E20" s="8">
        <v>2</v>
      </c>
      <c r="F20" s="8">
        <v>2</v>
      </c>
      <c r="G20" s="8">
        <v>2</v>
      </c>
      <c r="H20" s="8">
        <v>2</v>
      </c>
      <c r="I20" s="8">
        <v>2</v>
      </c>
      <c r="J20" s="8">
        <v>2</v>
      </c>
      <c r="K20" s="9">
        <v>2</v>
      </c>
      <c r="L20" s="9">
        <v>2</v>
      </c>
      <c r="M20" s="9">
        <v>2</v>
      </c>
      <c r="N20" s="9">
        <v>2</v>
      </c>
      <c r="O20" s="8">
        <v>2</v>
      </c>
      <c r="P20" s="9">
        <v>2</v>
      </c>
      <c r="Q20" s="9">
        <v>2</v>
      </c>
      <c r="R20" s="9">
        <v>2</v>
      </c>
      <c r="S20" s="9">
        <v>2</v>
      </c>
      <c r="T20" s="78" t="s">
        <v>145</v>
      </c>
      <c r="U20" s="78" t="s">
        <v>145</v>
      </c>
      <c r="V20" s="9">
        <v>2</v>
      </c>
      <c r="W20" s="9">
        <v>2</v>
      </c>
      <c r="X20" s="9">
        <v>2</v>
      </c>
      <c r="Y20" s="9">
        <v>2</v>
      </c>
      <c r="Z20" s="9">
        <v>2</v>
      </c>
      <c r="AA20" s="9">
        <v>2</v>
      </c>
      <c r="AB20" s="9">
        <v>2</v>
      </c>
      <c r="AC20" s="9">
        <v>2</v>
      </c>
      <c r="AD20" s="9">
        <v>2</v>
      </c>
      <c r="AE20" s="9">
        <v>2</v>
      </c>
      <c r="AF20" s="8">
        <v>2</v>
      </c>
      <c r="AG20" s="8">
        <v>2</v>
      </c>
      <c r="AH20" s="8">
        <v>2</v>
      </c>
      <c r="AI20" s="8">
        <v>2</v>
      </c>
      <c r="AJ20" s="8">
        <v>2</v>
      </c>
      <c r="AK20" s="8">
        <v>2</v>
      </c>
      <c r="AL20" s="8">
        <v>2</v>
      </c>
      <c r="AM20" s="8">
        <v>2</v>
      </c>
      <c r="AN20" s="8">
        <v>2</v>
      </c>
      <c r="AO20" s="8">
        <v>2</v>
      </c>
      <c r="AP20" s="8">
        <v>2</v>
      </c>
      <c r="AQ20" s="8">
        <v>2</v>
      </c>
      <c r="AR20" s="79"/>
      <c r="AS20" s="79"/>
      <c r="AT20" s="78" t="s">
        <v>145</v>
      </c>
      <c r="AU20" s="78" t="s">
        <v>145</v>
      </c>
      <c r="AV20" s="78" t="s">
        <v>145</v>
      </c>
      <c r="AW20" s="78" t="s">
        <v>145</v>
      </c>
      <c r="AX20" s="78" t="s">
        <v>145</v>
      </c>
      <c r="AY20" s="78" t="s">
        <v>145</v>
      </c>
      <c r="AZ20" s="78" t="s">
        <v>145</v>
      </c>
      <c r="BA20" s="78" t="s">
        <v>145</v>
      </c>
      <c r="BB20" s="78" t="s">
        <v>145</v>
      </c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0"/>
      <c r="BT20" s="78" t="s">
        <v>145</v>
      </c>
      <c r="BU20" s="78" t="s">
        <v>145</v>
      </c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79"/>
      <c r="CK20" s="81"/>
      <c r="CL20" s="81"/>
      <c r="CM20" s="81"/>
      <c r="CN20" s="81"/>
      <c r="CO20" s="81"/>
      <c r="CP20" s="81"/>
      <c r="CQ20" s="81"/>
      <c r="CR20" s="81"/>
      <c r="CS20" s="81"/>
      <c r="CT20" s="78" t="s">
        <v>145</v>
      </c>
      <c r="CU20" s="78" t="s">
        <v>145</v>
      </c>
      <c r="CV20" s="78" t="s">
        <v>145</v>
      </c>
      <c r="CW20" s="78" t="s">
        <v>145</v>
      </c>
      <c r="CX20" s="78" t="s">
        <v>145</v>
      </c>
      <c r="CY20" s="78" t="s">
        <v>145</v>
      </c>
      <c r="CZ20" s="78" t="s">
        <v>145</v>
      </c>
      <c r="DA20" s="78" t="s">
        <v>145</v>
      </c>
      <c r="DB20" s="78" t="s">
        <v>145</v>
      </c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79"/>
      <c r="DR20" s="83"/>
      <c r="DS20" s="83"/>
      <c r="DT20" s="78" t="s">
        <v>145</v>
      </c>
      <c r="DU20" s="78" t="s">
        <v>145</v>
      </c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79"/>
      <c r="EG20" s="81"/>
      <c r="EH20" s="81"/>
      <c r="EI20" s="81"/>
      <c r="EJ20" s="82"/>
      <c r="EK20" s="82"/>
      <c r="EL20" s="113"/>
      <c r="EM20" s="113"/>
      <c r="EN20" s="113"/>
      <c r="EO20" s="113"/>
      <c r="EP20" s="7">
        <f t="shared" si="5"/>
        <v>78</v>
      </c>
    </row>
    <row r="21" spans="1:146" ht="24.75" thickBot="1">
      <c r="A21" s="55" t="s">
        <v>74</v>
      </c>
      <c r="B21" s="36" t="s">
        <v>77</v>
      </c>
      <c r="C21" s="8"/>
      <c r="D21" s="8"/>
      <c r="E21" s="8"/>
      <c r="F21" s="8"/>
      <c r="G21" s="8"/>
      <c r="H21" s="8"/>
      <c r="I21" s="8"/>
      <c r="J21" s="8"/>
      <c r="K21" s="9"/>
      <c r="L21" s="9"/>
      <c r="M21" s="9"/>
      <c r="N21" s="9"/>
      <c r="O21" s="8"/>
      <c r="P21" s="9"/>
      <c r="Q21" s="9"/>
      <c r="R21" s="9"/>
      <c r="S21" s="9"/>
      <c r="T21" s="78" t="s">
        <v>145</v>
      </c>
      <c r="U21" s="78" t="s">
        <v>145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9"/>
      <c r="AS21" s="79"/>
      <c r="AT21" s="78" t="s">
        <v>145</v>
      </c>
      <c r="AU21" s="78" t="s">
        <v>145</v>
      </c>
      <c r="AV21" s="78" t="s">
        <v>145</v>
      </c>
      <c r="AW21" s="78" t="s">
        <v>145</v>
      </c>
      <c r="AX21" s="78" t="s">
        <v>145</v>
      </c>
      <c r="AY21" s="78" t="s">
        <v>145</v>
      </c>
      <c r="AZ21" s="78" t="s">
        <v>145</v>
      </c>
      <c r="BA21" s="78" t="s">
        <v>145</v>
      </c>
      <c r="BB21" s="78" t="s">
        <v>145</v>
      </c>
      <c r="BC21" s="8">
        <v>2</v>
      </c>
      <c r="BD21" s="8">
        <v>2</v>
      </c>
      <c r="BE21" s="8">
        <v>2</v>
      </c>
      <c r="BF21" s="8">
        <v>2</v>
      </c>
      <c r="BG21" s="8">
        <v>2</v>
      </c>
      <c r="BH21" s="8">
        <v>2</v>
      </c>
      <c r="BI21" s="8">
        <v>2</v>
      </c>
      <c r="BJ21" s="8">
        <v>2</v>
      </c>
      <c r="BK21" s="8">
        <v>2</v>
      </c>
      <c r="BL21" s="8">
        <v>2</v>
      </c>
      <c r="BM21" s="8">
        <v>2</v>
      </c>
      <c r="BN21" s="8">
        <v>2</v>
      </c>
      <c r="BO21" s="8">
        <v>2</v>
      </c>
      <c r="BP21" s="8">
        <v>2</v>
      </c>
      <c r="BQ21" s="8">
        <v>2</v>
      </c>
      <c r="BR21" s="8">
        <v>2</v>
      </c>
      <c r="BS21" s="80"/>
      <c r="BT21" s="78" t="s">
        <v>145</v>
      </c>
      <c r="BU21" s="78" t="s">
        <v>145</v>
      </c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79"/>
      <c r="CK21" s="81"/>
      <c r="CL21" s="81"/>
      <c r="CM21" s="81"/>
      <c r="CN21" s="81"/>
      <c r="CO21" s="81"/>
      <c r="CP21" s="81"/>
      <c r="CQ21" s="81"/>
      <c r="CR21" s="81"/>
      <c r="CS21" s="81"/>
      <c r="CT21" s="78" t="s">
        <v>145</v>
      </c>
      <c r="CU21" s="78" t="s">
        <v>145</v>
      </c>
      <c r="CV21" s="78" t="s">
        <v>145</v>
      </c>
      <c r="CW21" s="78" t="s">
        <v>145</v>
      </c>
      <c r="CX21" s="78" t="s">
        <v>145</v>
      </c>
      <c r="CY21" s="78" t="s">
        <v>145</v>
      </c>
      <c r="CZ21" s="78" t="s">
        <v>145</v>
      </c>
      <c r="DA21" s="78" t="s">
        <v>145</v>
      </c>
      <c r="DB21" s="78" t="s">
        <v>145</v>
      </c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79"/>
      <c r="DR21" s="81"/>
      <c r="DS21" s="81"/>
      <c r="DT21" s="78" t="s">
        <v>145</v>
      </c>
      <c r="DU21" s="78" t="s">
        <v>145</v>
      </c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79"/>
      <c r="EG21" s="81"/>
      <c r="EH21" s="81"/>
      <c r="EI21" s="81"/>
      <c r="EJ21" s="82"/>
      <c r="EK21" s="82"/>
      <c r="EL21" s="113"/>
      <c r="EM21" s="113"/>
      <c r="EN21" s="113"/>
      <c r="EO21" s="113"/>
      <c r="EP21" s="7">
        <f t="shared" si="5"/>
        <v>32</v>
      </c>
    </row>
    <row r="22" spans="1:146" ht="15.75" thickBot="1">
      <c r="A22" s="34" t="s">
        <v>75</v>
      </c>
      <c r="B22" s="36" t="s">
        <v>141</v>
      </c>
      <c r="C22" s="8">
        <v>4</v>
      </c>
      <c r="D22" s="8">
        <v>2</v>
      </c>
      <c r="E22" s="8">
        <v>4</v>
      </c>
      <c r="F22" s="8">
        <v>2</v>
      </c>
      <c r="G22" s="8">
        <v>4</v>
      </c>
      <c r="H22" s="8">
        <v>2</v>
      </c>
      <c r="I22" s="8">
        <v>4</v>
      </c>
      <c r="J22" s="8">
        <v>2</v>
      </c>
      <c r="K22" s="9">
        <v>4</v>
      </c>
      <c r="L22" s="9">
        <v>2</v>
      </c>
      <c r="M22" s="9">
        <v>4</v>
      </c>
      <c r="N22" s="9">
        <v>2</v>
      </c>
      <c r="O22" s="8">
        <v>4</v>
      </c>
      <c r="P22" s="9">
        <v>2</v>
      </c>
      <c r="Q22" s="9">
        <v>4</v>
      </c>
      <c r="R22" s="9">
        <v>2</v>
      </c>
      <c r="S22" s="9">
        <v>3</v>
      </c>
      <c r="T22" s="78" t="s">
        <v>145</v>
      </c>
      <c r="U22" s="78" t="s">
        <v>145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9"/>
      <c r="AS22" s="79"/>
      <c r="AT22" s="78" t="s">
        <v>145</v>
      </c>
      <c r="AU22" s="78" t="s">
        <v>145</v>
      </c>
      <c r="AV22" s="78" t="s">
        <v>145</v>
      </c>
      <c r="AW22" s="78" t="s">
        <v>145</v>
      </c>
      <c r="AX22" s="78" t="s">
        <v>145</v>
      </c>
      <c r="AY22" s="78" t="s">
        <v>145</v>
      </c>
      <c r="AZ22" s="78" t="s">
        <v>145</v>
      </c>
      <c r="BA22" s="78" t="s">
        <v>145</v>
      </c>
      <c r="BB22" s="78" t="s">
        <v>145</v>
      </c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0"/>
      <c r="BT22" s="78" t="s">
        <v>145</v>
      </c>
      <c r="BU22" s="78" t="s">
        <v>145</v>
      </c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79"/>
      <c r="CK22" s="81"/>
      <c r="CL22" s="81"/>
      <c r="CM22" s="81"/>
      <c r="CN22" s="81"/>
      <c r="CO22" s="81"/>
      <c r="CP22" s="81"/>
      <c r="CQ22" s="81"/>
      <c r="CR22" s="81"/>
      <c r="CS22" s="81"/>
      <c r="CT22" s="78" t="s">
        <v>145</v>
      </c>
      <c r="CU22" s="78" t="s">
        <v>145</v>
      </c>
      <c r="CV22" s="78" t="s">
        <v>145</v>
      </c>
      <c r="CW22" s="78" t="s">
        <v>145</v>
      </c>
      <c r="CX22" s="78" t="s">
        <v>145</v>
      </c>
      <c r="CY22" s="78" t="s">
        <v>145</v>
      </c>
      <c r="CZ22" s="78" t="s">
        <v>145</v>
      </c>
      <c r="DA22" s="78" t="s">
        <v>145</v>
      </c>
      <c r="DB22" s="78" t="s">
        <v>145</v>
      </c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79"/>
      <c r="DR22" s="81"/>
      <c r="DS22" s="81"/>
      <c r="DT22" s="78" t="s">
        <v>145</v>
      </c>
      <c r="DU22" s="78" t="s">
        <v>145</v>
      </c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79"/>
      <c r="EG22" s="81"/>
      <c r="EH22" s="81"/>
      <c r="EI22" s="81"/>
      <c r="EJ22" s="82"/>
      <c r="EK22" s="82"/>
      <c r="EL22" s="113"/>
      <c r="EM22" s="113"/>
      <c r="EN22" s="113"/>
      <c r="EO22" s="113"/>
      <c r="EP22" s="7">
        <f t="shared" si="5"/>
        <v>51</v>
      </c>
    </row>
    <row r="23" spans="1:146" ht="60.75" thickBot="1">
      <c r="A23" s="37" t="s">
        <v>76</v>
      </c>
      <c r="B23" s="36" t="s">
        <v>140</v>
      </c>
      <c r="C23" s="8"/>
      <c r="D23" s="8"/>
      <c r="E23" s="8"/>
      <c r="F23" s="8"/>
      <c r="G23" s="8"/>
      <c r="H23" s="8"/>
      <c r="I23" s="8"/>
      <c r="J23" s="8"/>
      <c r="K23" s="9"/>
      <c r="L23" s="9"/>
      <c r="M23" s="9"/>
      <c r="N23" s="9"/>
      <c r="O23" s="8"/>
      <c r="P23" s="9"/>
      <c r="Q23" s="9"/>
      <c r="R23" s="9"/>
      <c r="S23" s="9"/>
      <c r="T23" s="78" t="s">
        <v>145</v>
      </c>
      <c r="U23" s="78" t="s">
        <v>145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9"/>
      <c r="AS23" s="79"/>
      <c r="AT23" s="78" t="s">
        <v>145</v>
      </c>
      <c r="AU23" s="78" t="s">
        <v>145</v>
      </c>
      <c r="AV23" s="78" t="s">
        <v>145</v>
      </c>
      <c r="AW23" s="78" t="s">
        <v>145</v>
      </c>
      <c r="AX23" s="78" t="s">
        <v>145</v>
      </c>
      <c r="AY23" s="78" t="s">
        <v>145</v>
      </c>
      <c r="AZ23" s="78" t="s">
        <v>145</v>
      </c>
      <c r="BA23" s="78" t="s">
        <v>145</v>
      </c>
      <c r="BB23" s="78" t="s">
        <v>145</v>
      </c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0"/>
      <c r="BT23" s="78" t="s">
        <v>145</v>
      </c>
      <c r="BU23" s="78" t="s">
        <v>145</v>
      </c>
      <c r="BV23" s="8">
        <v>2</v>
      </c>
      <c r="BW23" s="8">
        <v>4</v>
      </c>
      <c r="BX23" s="8">
        <v>2</v>
      </c>
      <c r="BY23" s="8">
        <v>4</v>
      </c>
      <c r="BZ23" s="8">
        <v>2</v>
      </c>
      <c r="CA23" s="8">
        <v>4</v>
      </c>
      <c r="CB23" s="8">
        <v>2</v>
      </c>
      <c r="CC23" s="8">
        <v>4</v>
      </c>
      <c r="CD23" s="8">
        <v>2</v>
      </c>
      <c r="CE23" s="8">
        <v>4</v>
      </c>
      <c r="CF23" s="8">
        <v>2</v>
      </c>
      <c r="CG23" s="8">
        <v>4</v>
      </c>
      <c r="CH23" s="8">
        <v>2</v>
      </c>
      <c r="CI23" s="8">
        <v>4</v>
      </c>
      <c r="CJ23" s="79"/>
      <c r="CK23" s="81"/>
      <c r="CL23" s="81"/>
      <c r="CM23" s="81"/>
      <c r="CN23" s="81"/>
      <c r="CO23" s="81"/>
      <c r="CP23" s="81"/>
      <c r="CQ23" s="81"/>
      <c r="CR23" s="81"/>
      <c r="CS23" s="81"/>
      <c r="CT23" s="78" t="s">
        <v>145</v>
      </c>
      <c r="CU23" s="78" t="s">
        <v>145</v>
      </c>
      <c r="CV23" s="78" t="s">
        <v>145</v>
      </c>
      <c r="CW23" s="78" t="s">
        <v>145</v>
      </c>
      <c r="CX23" s="78" t="s">
        <v>145</v>
      </c>
      <c r="CY23" s="78" t="s">
        <v>145</v>
      </c>
      <c r="CZ23" s="78" t="s">
        <v>145</v>
      </c>
      <c r="DA23" s="78" t="s">
        <v>145</v>
      </c>
      <c r="DB23" s="78" t="s">
        <v>145</v>
      </c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79"/>
      <c r="DR23" s="83"/>
      <c r="DS23" s="83"/>
      <c r="DT23" s="78" t="s">
        <v>145</v>
      </c>
      <c r="DU23" s="78" t="s">
        <v>145</v>
      </c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79"/>
      <c r="EG23" s="81"/>
      <c r="EH23" s="81"/>
      <c r="EI23" s="81"/>
      <c r="EJ23" s="82"/>
      <c r="EK23" s="82"/>
      <c r="EL23" s="113"/>
      <c r="EM23" s="113"/>
      <c r="EN23" s="113"/>
      <c r="EO23" s="113"/>
      <c r="EP23" s="7">
        <f t="shared" si="5"/>
        <v>42</v>
      </c>
    </row>
    <row r="24" spans="1:146" ht="36.75" thickBot="1">
      <c r="A24" s="38" t="s">
        <v>54</v>
      </c>
      <c r="B24" s="38" t="s">
        <v>55</v>
      </c>
      <c r="C24" s="11">
        <f>SUM(C25:C29)</f>
        <v>0</v>
      </c>
      <c r="D24" s="11">
        <f t="shared" ref="D24:S24" si="6">SUM(D25:D29)</f>
        <v>0</v>
      </c>
      <c r="E24" s="11">
        <f t="shared" si="6"/>
        <v>0</v>
      </c>
      <c r="F24" s="11">
        <f t="shared" si="6"/>
        <v>0</v>
      </c>
      <c r="G24" s="11">
        <f t="shared" si="6"/>
        <v>0</v>
      </c>
      <c r="H24" s="11">
        <f t="shared" si="6"/>
        <v>0</v>
      </c>
      <c r="I24" s="11">
        <f t="shared" si="6"/>
        <v>0</v>
      </c>
      <c r="J24" s="11">
        <f t="shared" si="6"/>
        <v>0</v>
      </c>
      <c r="K24" s="11">
        <f t="shared" si="6"/>
        <v>0</v>
      </c>
      <c r="L24" s="11">
        <f t="shared" si="6"/>
        <v>0</v>
      </c>
      <c r="M24" s="11">
        <f t="shared" si="6"/>
        <v>0</v>
      </c>
      <c r="N24" s="11">
        <f t="shared" si="6"/>
        <v>0</v>
      </c>
      <c r="O24" s="11">
        <f t="shared" si="6"/>
        <v>0</v>
      </c>
      <c r="P24" s="11">
        <f t="shared" si="6"/>
        <v>0</v>
      </c>
      <c r="Q24" s="11">
        <f t="shared" si="6"/>
        <v>0</v>
      </c>
      <c r="R24" s="11">
        <f t="shared" si="6"/>
        <v>0</v>
      </c>
      <c r="S24" s="11">
        <f t="shared" si="6"/>
        <v>0</v>
      </c>
      <c r="T24" s="78" t="s">
        <v>145</v>
      </c>
      <c r="U24" s="78" t="s">
        <v>145</v>
      </c>
      <c r="V24" s="11">
        <f>SUM(V25:V29)</f>
        <v>2</v>
      </c>
      <c r="W24" s="11">
        <f t="shared" ref="W24:AQ24" si="7">SUM(W25:W29)</f>
        <v>2</v>
      </c>
      <c r="X24" s="11">
        <f t="shared" si="7"/>
        <v>2</v>
      </c>
      <c r="Y24" s="11">
        <f t="shared" si="7"/>
        <v>2</v>
      </c>
      <c r="Z24" s="11">
        <f t="shared" si="7"/>
        <v>2</v>
      </c>
      <c r="AA24" s="11">
        <f t="shared" si="7"/>
        <v>2</v>
      </c>
      <c r="AB24" s="11">
        <f t="shared" si="7"/>
        <v>2</v>
      </c>
      <c r="AC24" s="11">
        <f t="shared" si="7"/>
        <v>2</v>
      </c>
      <c r="AD24" s="11">
        <f t="shared" si="7"/>
        <v>2</v>
      </c>
      <c r="AE24" s="11">
        <f t="shared" si="7"/>
        <v>2</v>
      </c>
      <c r="AF24" s="11">
        <f t="shared" si="7"/>
        <v>2</v>
      </c>
      <c r="AG24" s="11">
        <f t="shared" si="7"/>
        <v>2</v>
      </c>
      <c r="AH24" s="11">
        <f t="shared" si="7"/>
        <v>2</v>
      </c>
      <c r="AI24" s="11">
        <f t="shared" si="7"/>
        <v>2</v>
      </c>
      <c r="AJ24" s="11">
        <f t="shared" si="7"/>
        <v>2</v>
      </c>
      <c r="AK24" s="11">
        <f t="shared" si="7"/>
        <v>2</v>
      </c>
      <c r="AL24" s="11">
        <f t="shared" si="7"/>
        <v>2</v>
      </c>
      <c r="AM24" s="11">
        <f t="shared" si="7"/>
        <v>2</v>
      </c>
      <c r="AN24" s="11">
        <f t="shared" si="7"/>
        <v>2</v>
      </c>
      <c r="AO24" s="11">
        <f t="shared" si="7"/>
        <v>2</v>
      </c>
      <c r="AP24" s="11">
        <f t="shared" si="7"/>
        <v>2</v>
      </c>
      <c r="AQ24" s="11">
        <f t="shared" si="7"/>
        <v>2</v>
      </c>
      <c r="AR24" s="11">
        <f t="shared" ref="AR24" si="8">SUM(AR25:AR29)</f>
        <v>0</v>
      </c>
      <c r="AS24" s="11">
        <f t="shared" ref="AS24" si="9">SUM(AS25:AS29)</f>
        <v>0</v>
      </c>
      <c r="AT24" s="78" t="s">
        <v>145</v>
      </c>
      <c r="AU24" s="78" t="s">
        <v>145</v>
      </c>
      <c r="AV24" s="78" t="s">
        <v>145</v>
      </c>
      <c r="AW24" s="78" t="s">
        <v>145</v>
      </c>
      <c r="AX24" s="78" t="s">
        <v>145</v>
      </c>
      <c r="AY24" s="78" t="s">
        <v>145</v>
      </c>
      <c r="AZ24" s="78" t="s">
        <v>145</v>
      </c>
      <c r="BA24" s="78" t="s">
        <v>145</v>
      </c>
      <c r="BB24" s="78" t="s">
        <v>145</v>
      </c>
      <c r="BC24" s="11">
        <f>SUM(BC25:BC29)</f>
        <v>10</v>
      </c>
      <c r="BD24" s="11">
        <f t="shared" ref="BD24:BS24" si="10">SUM(BD25:BD29)</f>
        <v>12</v>
      </c>
      <c r="BE24" s="11">
        <f t="shared" si="10"/>
        <v>10</v>
      </c>
      <c r="BF24" s="11">
        <f t="shared" si="10"/>
        <v>12</v>
      </c>
      <c r="BG24" s="11">
        <f t="shared" si="10"/>
        <v>10</v>
      </c>
      <c r="BH24" s="11">
        <f t="shared" si="10"/>
        <v>12</v>
      </c>
      <c r="BI24" s="11">
        <f t="shared" si="10"/>
        <v>10</v>
      </c>
      <c r="BJ24" s="11">
        <f t="shared" si="10"/>
        <v>12</v>
      </c>
      <c r="BK24" s="11">
        <f t="shared" si="10"/>
        <v>10</v>
      </c>
      <c r="BL24" s="11">
        <f t="shared" si="10"/>
        <v>12</v>
      </c>
      <c r="BM24" s="11">
        <f t="shared" si="10"/>
        <v>10</v>
      </c>
      <c r="BN24" s="11">
        <f t="shared" si="10"/>
        <v>12</v>
      </c>
      <c r="BO24" s="11">
        <f t="shared" si="10"/>
        <v>10</v>
      </c>
      <c r="BP24" s="11">
        <f t="shared" si="10"/>
        <v>12</v>
      </c>
      <c r="BQ24" s="11">
        <f t="shared" si="10"/>
        <v>10</v>
      </c>
      <c r="BR24" s="11">
        <f t="shared" si="10"/>
        <v>12</v>
      </c>
      <c r="BS24" s="88">
        <f t="shared" si="10"/>
        <v>0</v>
      </c>
      <c r="BT24" s="78" t="s">
        <v>145</v>
      </c>
      <c r="BU24" s="78" t="s">
        <v>145</v>
      </c>
      <c r="BV24" s="11">
        <f>SUM(BV25:BV29)</f>
        <v>4</v>
      </c>
      <c r="BW24" s="11">
        <f t="shared" ref="BW24:CQ24" si="11">SUM(BW25:BW29)</f>
        <v>4</v>
      </c>
      <c r="BX24" s="11">
        <f t="shared" si="11"/>
        <v>4</v>
      </c>
      <c r="BY24" s="11">
        <f t="shared" si="11"/>
        <v>4</v>
      </c>
      <c r="BZ24" s="11">
        <f t="shared" si="11"/>
        <v>4</v>
      </c>
      <c r="CA24" s="11">
        <f t="shared" si="11"/>
        <v>4</v>
      </c>
      <c r="CB24" s="11">
        <f t="shared" si="11"/>
        <v>4</v>
      </c>
      <c r="CC24" s="11">
        <f t="shared" si="11"/>
        <v>4</v>
      </c>
      <c r="CD24" s="11">
        <f t="shared" si="11"/>
        <v>4</v>
      </c>
      <c r="CE24" s="11">
        <f t="shared" si="11"/>
        <v>4</v>
      </c>
      <c r="CF24" s="11">
        <f t="shared" si="11"/>
        <v>4</v>
      </c>
      <c r="CG24" s="11">
        <f t="shared" si="11"/>
        <v>4</v>
      </c>
      <c r="CH24" s="11">
        <f t="shared" si="11"/>
        <v>4</v>
      </c>
      <c r="CI24" s="11">
        <f t="shared" si="11"/>
        <v>4</v>
      </c>
      <c r="CJ24" s="88">
        <f t="shared" si="11"/>
        <v>0</v>
      </c>
      <c r="CK24" s="83">
        <f t="shared" si="11"/>
        <v>0</v>
      </c>
      <c r="CL24" s="83">
        <f t="shared" si="11"/>
        <v>0</v>
      </c>
      <c r="CM24" s="83">
        <f t="shared" si="11"/>
        <v>0</v>
      </c>
      <c r="CN24" s="83">
        <f t="shared" si="11"/>
        <v>0</v>
      </c>
      <c r="CO24" s="83">
        <f t="shared" si="11"/>
        <v>0</v>
      </c>
      <c r="CP24" s="83">
        <f t="shared" si="11"/>
        <v>0</v>
      </c>
      <c r="CQ24" s="83">
        <f t="shared" si="11"/>
        <v>0</v>
      </c>
      <c r="CR24" s="83">
        <f t="shared" ref="CR24" si="12">SUM(CR25:CR29)</f>
        <v>0</v>
      </c>
      <c r="CS24" s="83">
        <f t="shared" ref="CS24" si="13">SUM(CS25:CS29)</f>
        <v>0</v>
      </c>
      <c r="CT24" s="78" t="s">
        <v>145</v>
      </c>
      <c r="CU24" s="78" t="s">
        <v>145</v>
      </c>
      <c r="CV24" s="78" t="s">
        <v>145</v>
      </c>
      <c r="CW24" s="78" t="s">
        <v>145</v>
      </c>
      <c r="CX24" s="78" t="s">
        <v>145</v>
      </c>
      <c r="CY24" s="78" t="s">
        <v>145</v>
      </c>
      <c r="CZ24" s="78" t="s">
        <v>145</v>
      </c>
      <c r="DA24" s="78" t="s">
        <v>145</v>
      </c>
      <c r="DB24" s="78" t="s">
        <v>145</v>
      </c>
      <c r="DC24" s="11">
        <f>SUM(DC25:DC29)</f>
        <v>4</v>
      </c>
      <c r="DD24" s="11">
        <f t="shared" ref="DD24:EI24" si="14">SUM(DD25:DD29)</f>
        <v>4</v>
      </c>
      <c r="DE24" s="11">
        <f t="shared" si="14"/>
        <v>4</v>
      </c>
      <c r="DF24" s="11">
        <f t="shared" si="14"/>
        <v>4</v>
      </c>
      <c r="DG24" s="11">
        <f t="shared" si="14"/>
        <v>4</v>
      </c>
      <c r="DH24" s="11">
        <f t="shared" si="14"/>
        <v>4</v>
      </c>
      <c r="DI24" s="11">
        <f t="shared" si="14"/>
        <v>4</v>
      </c>
      <c r="DJ24" s="11">
        <f t="shared" si="14"/>
        <v>4</v>
      </c>
      <c r="DK24" s="11">
        <f t="shared" si="14"/>
        <v>4</v>
      </c>
      <c r="DL24" s="11">
        <f t="shared" si="14"/>
        <v>4</v>
      </c>
      <c r="DM24" s="11">
        <f t="shared" si="14"/>
        <v>4</v>
      </c>
      <c r="DN24" s="11">
        <f t="shared" si="14"/>
        <v>4</v>
      </c>
      <c r="DO24" s="11">
        <f t="shared" si="14"/>
        <v>4</v>
      </c>
      <c r="DP24" s="11">
        <f t="shared" si="14"/>
        <v>4</v>
      </c>
      <c r="DQ24" s="11">
        <f t="shared" si="14"/>
        <v>0</v>
      </c>
      <c r="DR24" s="11">
        <f t="shared" si="14"/>
        <v>0</v>
      </c>
      <c r="DS24" s="11">
        <f t="shared" si="14"/>
        <v>0</v>
      </c>
      <c r="DT24" s="78" t="s">
        <v>145</v>
      </c>
      <c r="DU24" s="78" t="s">
        <v>145</v>
      </c>
      <c r="DV24" s="11">
        <f t="shared" si="14"/>
        <v>4</v>
      </c>
      <c r="DW24" s="11">
        <f t="shared" si="14"/>
        <v>4</v>
      </c>
      <c r="DX24" s="11">
        <f t="shared" si="14"/>
        <v>4</v>
      </c>
      <c r="DY24" s="11">
        <f t="shared" si="14"/>
        <v>4</v>
      </c>
      <c r="DZ24" s="11">
        <f t="shared" si="14"/>
        <v>4</v>
      </c>
      <c r="EA24" s="11">
        <f t="shared" si="14"/>
        <v>4</v>
      </c>
      <c r="EB24" s="11">
        <f t="shared" si="14"/>
        <v>4</v>
      </c>
      <c r="EC24" s="11">
        <f t="shared" si="14"/>
        <v>4</v>
      </c>
      <c r="ED24" s="11">
        <f t="shared" si="14"/>
        <v>4</v>
      </c>
      <c r="EE24" s="11">
        <f t="shared" si="14"/>
        <v>4</v>
      </c>
      <c r="EF24" s="88">
        <f t="shared" si="14"/>
        <v>0</v>
      </c>
      <c r="EG24" s="83">
        <f t="shared" si="14"/>
        <v>0</v>
      </c>
      <c r="EH24" s="83">
        <f t="shared" si="14"/>
        <v>0</v>
      </c>
      <c r="EI24" s="83">
        <f t="shared" si="14"/>
        <v>0</v>
      </c>
      <c r="EJ24" s="106">
        <f t="shared" ref="EJ24" si="15">SUM(EJ25:EJ29)</f>
        <v>0</v>
      </c>
      <c r="EK24" s="106">
        <f t="shared" ref="EK24" si="16">SUM(EK25:EK29)</f>
        <v>0</v>
      </c>
      <c r="EL24" s="112">
        <f t="shared" ref="EL24" si="17">SUM(EL25:EL29)</f>
        <v>0</v>
      </c>
      <c r="EM24" s="112">
        <f t="shared" ref="EM24" si="18">SUM(EM25:EM29)</f>
        <v>0</v>
      </c>
      <c r="EN24" s="112">
        <f t="shared" ref="EN24" si="19">SUM(EN25:EN29)</f>
        <v>0</v>
      </c>
      <c r="EO24" s="112">
        <f t="shared" ref="EO24" si="20">SUM(EO25:EO29)</f>
        <v>0</v>
      </c>
      <c r="EP24" s="83">
        <f t="shared" ref="EP24" si="21">SUM(EP25:EP29)</f>
        <v>372</v>
      </c>
    </row>
    <row r="25" spans="1:146" ht="15.75" thickBot="1">
      <c r="A25" s="37" t="s">
        <v>56</v>
      </c>
      <c r="B25" s="37" t="s">
        <v>57</v>
      </c>
      <c r="C25" s="8"/>
      <c r="D25" s="8"/>
      <c r="E25" s="8"/>
      <c r="F25" s="8"/>
      <c r="G25" s="8"/>
      <c r="H25" s="8"/>
      <c r="I25" s="8"/>
      <c r="J25" s="8"/>
      <c r="K25" s="9"/>
      <c r="L25" s="9"/>
      <c r="M25" s="9"/>
      <c r="N25" s="9"/>
      <c r="O25" s="8"/>
      <c r="P25" s="9"/>
      <c r="Q25" s="9"/>
      <c r="R25" s="9"/>
      <c r="S25" s="9"/>
      <c r="T25" s="78" t="s">
        <v>145</v>
      </c>
      <c r="U25" s="78" t="s">
        <v>145</v>
      </c>
      <c r="V25" s="9">
        <v>2</v>
      </c>
      <c r="W25" s="9">
        <v>2</v>
      </c>
      <c r="X25" s="9">
        <v>2</v>
      </c>
      <c r="Y25" s="9">
        <v>2</v>
      </c>
      <c r="Z25" s="9">
        <v>2</v>
      </c>
      <c r="AA25" s="9">
        <v>2</v>
      </c>
      <c r="AB25" s="9">
        <v>2</v>
      </c>
      <c r="AC25" s="9">
        <v>2</v>
      </c>
      <c r="AD25" s="9">
        <v>2</v>
      </c>
      <c r="AE25" s="9">
        <v>2</v>
      </c>
      <c r="AF25" s="8">
        <v>2</v>
      </c>
      <c r="AG25" s="8">
        <v>2</v>
      </c>
      <c r="AH25" s="8">
        <v>2</v>
      </c>
      <c r="AI25" s="8">
        <v>2</v>
      </c>
      <c r="AJ25" s="8">
        <v>2</v>
      </c>
      <c r="AK25" s="8">
        <v>2</v>
      </c>
      <c r="AL25" s="8">
        <v>2</v>
      </c>
      <c r="AM25" s="8">
        <v>2</v>
      </c>
      <c r="AN25" s="8">
        <v>2</v>
      </c>
      <c r="AO25" s="8">
        <v>2</v>
      </c>
      <c r="AP25" s="8">
        <v>2</v>
      </c>
      <c r="AQ25" s="8">
        <v>2</v>
      </c>
      <c r="AR25" s="8"/>
      <c r="AS25" s="8"/>
      <c r="AT25" s="78" t="s">
        <v>145</v>
      </c>
      <c r="AU25" s="78" t="s">
        <v>145</v>
      </c>
      <c r="AV25" s="78" t="s">
        <v>145</v>
      </c>
      <c r="AW25" s="78" t="s">
        <v>145</v>
      </c>
      <c r="AX25" s="78" t="s">
        <v>145</v>
      </c>
      <c r="AY25" s="78" t="s">
        <v>145</v>
      </c>
      <c r="AZ25" s="78" t="s">
        <v>145</v>
      </c>
      <c r="BA25" s="78" t="s">
        <v>145</v>
      </c>
      <c r="BB25" s="78" t="s">
        <v>145</v>
      </c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79"/>
      <c r="BT25" s="78" t="s">
        <v>145</v>
      </c>
      <c r="BU25" s="78" t="s">
        <v>145</v>
      </c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79"/>
      <c r="CK25" s="81"/>
      <c r="CL25" s="81"/>
      <c r="CM25" s="81"/>
      <c r="CN25" s="81"/>
      <c r="CO25" s="81"/>
      <c r="CP25" s="81"/>
      <c r="CQ25" s="81"/>
      <c r="CR25" s="81"/>
      <c r="CS25" s="81"/>
      <c r="CT25" s="78" t="s">
        <v>145</v>
      </c>
      <c r="CU25" s="78" t="s">
        <v>145</v>
      </c>
      <c r="CV25" s="78" t="s">
        <v>145</v>
      </c>
      <c r="CW25" s="78" t="s">
        <v>145</v>
      </c>
      <c r="CX25" s="78" t="s">
        <v>145</v>
      </c>
      <c r="CY25" s="78" t="s">
        <v>145</v>
      </c>
      <c r="CZ25" s="78" t="s">
        <v>145</v>
      </c>
      <c r="DA25" s="78" t="s">
        <v>145</v>
      </c>
      <c r="DB25" s="78" t="s">
        <v>145</v>
      </c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79"/>
      <c r="DR25" s="81"/>
      <c r="DS25" s="81"/>
      <c r="DT25" s="78" t="s">
        <v>145</v>
      </c>
      <c r="DU25" s="78" t="s">
        <v>145</v>
      </c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79"/>
      <c r="EG25" s="81"/>
      <c r="EH25" s="81"/>
      <c r="EI25" s="81"/>
      <c r="EJ25" s="82"/>
      <c r="EK25" s="82"/>
      <c r="EL25" s="113"/>
      <c r="EM25" s="113"/>
      <c r="EN25" s="113"/>
      <c r="EO25" s="113"/>
      <c r="EP25" s="7">
        <f>SUM(C25:EO25)</f>
        <v>44</v>
      </c>
    </row>
    <row r="26" spans="1:146" ht="52.5" customHeight="1" thickBot="1">
      <c r="A26" s="37" t="s">
        <v>58</v>
      </c>
      <c r="B26" s="37" t="s">
        <v>30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78" t="s">
        <v>145</v>
      </c>
      <c r="U26" s="78" t="s">
        <v>145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78" t="s">
        <v>145</v>
      </c>
      <c r="AU26" s="78" t="s">
        <v>145</v>
      </c>
      <c r="AV26" s="78" t="s">
        <v>145</v>
      </c>
      <c r="AW26" s="78" t="s">
        <v>145</v>
      </c>
      <c r="AX26" s="78" t="s">
        <v>145</v>
      </c>
      <c r="AY26" s="78" t="s">
        <v>145</v>
      </c>
      <c r="AZ26" s="78" t="s">
        <v>145</v>
      </c>
      <c r="BA26" s="78" t="s">
        <v>145</v>
      </c>
      <c r="BB26" s="78" t="s">
        <v>145</v>
      </c>
      <c r="BC26" s="8">
        <v>2</v>
      </c>
      <c r="BD26" s="8">
        <v>2</v>
      </c>
      <c r="BE26" s="8">
        <v>2</v>
      </c>
      <c r="BF26" s="8">
        <v>2</v>
      </c>
      <c r="BG26" s="8">
        <v>2</v>
      </c>
      <c r="BH26" s="8">
        <v>2</v>
      </c>
      <c r="BI26" s="8">
        <v>2</v>
      </c>
      <c r="BJ26" s="8">
        <v>2</v>
      </c>
      <c r="BK26" s="8">
        <v>2</v>
      </c>
      <c r="BL26" s="8">
        <v>2</v>
      </c>
      <c r="BM26" s="8">
        <v>2</v>
      </c>
      <c r="BN26" s="8">
        <v>2</v>
      </c>
      <c r="BO26" s="8">
        <v>2</v>
      </c>
      <c r="BP26" s="8">
        <v>2</v>
      </c>
      <c r="BQ26" s="8">
        <v>2</v>
      </c>
      <c r="BR26" s="8">
        <v>2</v>
      </c>
      <c r="BS26" s="79"/>
      <c r="BT26" s="78" t="s">
        <v>145</v>
      </c>
      <c r="BU26" s="78" t="s">
        <v>145</v>
      </c>
      <c r="BV26" s="8">
        <v>2</v>
      </c>
      <c r="BW26" s="8">
        <v>2</v>
      </c>
      <c r="BX26" s="8">
        <v>2</v>
      </c>
      <c r="BY26" s="8">
        <v>2</v>
      </c>
      <c r="BZ26" s="8">
        <v>2</v>
      </c>
      <c r="CA26" s="8">
        <v>2</v>
      </c>
      <c r="CB26" s="8">
        <v>2</v>
      </c>
      <c r="CC26" s="8">
        <v>2</v>
      </c>
      <c r="CD26" s="8">
        <v>2</v>
      </c>
      <c r="CE26" s="8">
        <v>2</v>
      </c>
      <c r="CF26" s="8">
        <v>2</v>
      </c>
      <c r="CG26" s="8">
        <v>2</v>
      </c>
      <c r="CH26" s="8">
        <v>2</v>
      </c>
      <c r="CI26" s="8">
        <v>2</v>
      </c>
      <c r="CJ26" s="79"/>
      <c r="CK26" s="81"/>
      <c r="CL26" s="81"/>
      <c r="CM26" s="81"/>
      <c r="CN26" s="81"/>
      <c r="CO26" s="81"/>
      <c r="CP26" s="81"/>
      <c r="CQ26" s="81"/>
      <c r="CR26" s="81"/>
      <c r="CS26" s="81"/>
      <c r="CT26" s="78" t="s">
        <v>145</v>
      </c>
      <c r="CU26" s="78" t="s">
        <v>145</v>
      </c>
      <c r="CV26" s="78" t="s">
        <v>145</v>
      </c>
      <c r="CW26" s="78" t="s">
        <v>145</v>
      </c>
      <c r="CX26" s="78" t="s">
        <v>145</v>
      </c>
      <c r="CY26" s="78" t="s">
        <v>145</v>
      </c>
      <c r="CZ26" s="78" t="s">
        <v>145</v>
      </c>
      <c r="DA26" s="78" t="s">
        <v>145</v>
      </c>
      <c r="DB26" s="78" t="s">
        <v>145</v>
      </c>
      <c r="DC26" s="8">
        <v>2</v>
      </c>
      <c r="DD26" s="8">
        <v>2</v>
      </c>
      <c r="DE26" s="8">
        <v>2</v>
      </c>
      <c r="DF26" s="8">
        <v>2</v>
      </c>
      <c r="DG26" s="8">
        <v>2</v>
      </c>
      <c r="DH26" s="8">
        <v>2</v>
      </c>
      <c r="DI26" s="8">
        <v>2</v>
      </c>
      <c r="DJ26" s="8">
        <v>2</v>
      </c>
      <c r="DK26" s="8">
        <v>2</v>
      </c>
      <c r="DL26" s="8">
        <v>2</v>
      </c>
      <c r="DM26" s="8">
        <v>2</v>
      </c>
      <c r="DN26" s="8">
        <v>2</v>
      </c>
      <c r="DO26" s="8">
        <v>2</v>
      </c>
      <c r="DP26" s="8">
        <v>2</v>
      </c>
      <c r="DQ26" s="79"/>
      <c r="DR26" s="81"/>
      <c r="DS26" s="81"/>
      <c r="DT26" s="78" t="s">
        <v>145</v>
      </c>
      <c r="DU26" s="78" t="s">
        <v>145</v>
      </c>
      <c r="DV26" s="8">
        <v>2</v>
      </c>
      <c r="DW26" s="8">
        <v>2</v>
      </c>
      <c r="DX26" s="8">
        <v>2</v>
      </c>
      <c r="DY26" s="8">
        <v>2</v>
      </c>
      <c r="DZ26" s="8">
        <v>2</v>
      </c>
      <c r="EA26" s="8">
        <v>2</v>
      </c>
      <c r="EB26" s="8">
        <v>2</v>
      </c>
      <c r="EC26" s="8">
        <v>2</v>
      </c>
      <c r="ED26" s="8">
        <v>2</v>
      </c>
      <c r="EE26" s="8">
        <v>2</v>
      </c>
      <c r="EF26" s="79"/>
      <c r="EG26" s="81"/>
      <c r="EH26" s="81"/>
      <c r="EI26" s="81"/>
      <c r="EJ26" s="82"/>
      <c r="EK26" s="82"/>
      <c r="EL26" s="113"/>
      <c r="EM26" s="113"/>
      <c r="EN26" s="113"/>
      <c r="EO26" s="113"/>
      <c r="EP26" s="7">
        <f>SUM(C26:EO26)</f>
        <v>108</v>
      </c>
    </row>
    <row r="27" spans="1:146" ht="47.25" customHeight="1" thickBot="1">
      <c r="A27" s="37" t="s">
        <v>59</v>
      </c>
      <c r="B27" s="37" t="s">
        <v>60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78" t="s">
        <v>145</v>
      </c>
      <c r="U27" s="78" t="s">
        <v>145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78" t="s">
        <v>145</v>
      </c>
      <c r="AU27" s="78" t="s">
        <v>145</v>
      </c>
      <c r="AV27" s="78" t="s">
        <v>145</v>
      </c>
      <c r="AW27" s="78" t="s">
        <v>145</v>
      </c>
      <c r="AX27" s="78" t="s">
        <v>145</v>
      </c>
      <c r="AY27" s="78" t="s">
        <v>145</v>
      </c>
      <c r="AZ27" s="78" t="s">
        <v>145</v>
      </c>
      <c r="BA27" s="78" t="s">
        <v>145</v>
      </c>
      <c r="BB27" s="78" t="s">
        <v>145</v>
      </c>
      <c r="BC27" s="8">
        <v>4</v>
      </c>
      <c r="BD27" s="8">
        <v>6</v>
      </c>
      <c r="BE27" s="8">
        <v>4</v>
      </c>
      <c r="BF27" s="8">
        <v>6</v>
      </c>
      <c r="BG27" s="8">
        <v>4</v>
      </c>
      <c r="BH27" s="8">
        <v>6</v>
      </c>
      <c r="BI27" s="8">
        <v>4</v>
      </c>
      <c r="BJ27" s="8">
        <v>6</v>
      </c>
      <c r="BK27" s="8">
        <v>4</v>
      </c>
      <c r="BL27" s="8">
        <v>6</v>
      </c>
      <c r="BM27" s="8">
        <v>4</v>
      </c>
      <c r="BN27" s="8">
        <v>6</v>
      </c>
      <c r="BO27" s="8">
        <v>4</v>
      </c>
      <c r="BP27" s="8">
        <v>6</v>
      </c>
      <c r="BQ27" s="8">
        <v>4</v>
      </c>
      <c r="BR27" s="8">
        <v>6</v>
      </c>
      <c r="BS27" s="79"/>
      <c r="BT27" s="78" t="s">
        <v>145</v>
      </c>
      <c r="BU27" s="78" t="s">
        <v>145</v>
      </c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79"/>
      <c r="CK27" s="81"/>
      <c r="CL27" s="81"/>
      <c r="CM27" s="81"/>
      <c r="CN27" s="81"/>
      <c r="CO27" s="81"/>
      <c r="CP27" s="81"/>
      <c r="CQ27" s="81"/>
      <c r="CR27" s="81"/>
      <c r="CS27" s="81"/>
      <c r="CT27" s="78" t="s">
        <v>145</v>
      </c>
      <c r="CU27" s="78" t="s">
        <v>145</v>
      </c>
      <c r="CV27" s="78" t="s">
        <v>145</v>
      </c>
      <c r="CW27" s="78" t="s">
        <v>145</v>
      </c>
      <c r="CX27" s="78" t="s">
        <v>145</v>
      </c>
      <c r="CY27" s="78" t="s">
        <v>145</v>
      </c>
      <c r="CZ27" s="78" t="s">
        <v>145</v>
      </c>
      <c r="DA27" s="78" t="s">
        <v>145</v>
      </c>
      <c r="DB27" s="78" t="s">
        <v>145</v>
      </c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79"/>
      <c r="DR27" s="81"/>
      <c r="DS27" s="81"/>
      <c r="DT27" s="78" t="s">
        <v>145</v>
      </c>
      <c r="DU27" s="78" t="s">
        <v>145</v>
      </c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79"/>
      <c r="EG27" s="81"/>
      <c r="EH27" s="81"/>
      <c r="EI27" s="81"/>
      <c r="EJ27" s="82"/>
      <c r="EK27" s="82"/>
      <c r="EL27" s="113"/>
      <c r="EM27" s="113"/>
      <c r="EN27" s="113"/>
      <c r="EO27" s="113"/>
      <c r="EP27" s="7">
        <f>SUM(C27:EO27)</f>
        <v>80</v>
      </c>
    </row>
    <row r="28" spans="1:146" ht="36" customHeight="1" thickBot="1">
      <c r="A28" s="37" t="s">
        <v>61</v>
      </c>
      <c r="B28" s="37" t="s">
        <v>21</v>
      </c>
      <c r="C28" s="8"/>
      <c r="D28" s="8"/>
      <c r="E28" s="8"/>
      <c r="F28" s="8"/>
      <c r="G28" s="8"/>
      <c r="H28" s="8"/>
      <c r="I28" s="8"/>
      <c r="J28" s="8"/>
      <c r="K28" s="9"/>
      <c r="L28" s="9"/>
      <c r="M28" s="9"/>
      <c r="N28" s="9"/>
      <c r="O28" s="8"/>
      <c r="P28" s="9"/>
      <c r="Q28" s="9"/>
      <c r="R28" s="9"/>
      <c r="S28" s="9"/>
      <c r="T28" s="78" t="s">
        <v>145</v>
      </c>
      <c r="U28" s="78" t="s">
        <v>145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78" t="s">
        <v>145</v>
      </c>
      <c r="AU28" s="78" t="s">
        <v>145</v>
      </c>
      <c r="AV28" s="78" t="s">
        <v>145</v>
      </c>
      <c r="AW28" s="78" t="s">
        <v>145</v>
      </c>
      <c r="AX28" s="78" t="s">
        <v>145</v>
      </c>
      <c r="AY28" s="78" t="s">
        <v>145</v>
      </c>
      <c r="AZ28" s="78" t="s">
        <v>145</v>
      </c>
      <c r="BA28" s="78" t="s">
        <v>145</v>
      </c>
      <c r="BB28" s="78" t="s">
        <v>145</v>
      </c>
      <c r="BC28" s="8">
        <v>2</v>
      </c>
      <c r="BD28" s="8">
        <v>2</v>
      </c>
      <c r="BE28" s="8">
        <v>2</v>
      </c>
      <c r="BF28" s="8">
        <v>2</v>
      </c>
      <c r="BG28" s="8">
        <v>2</v>
      </c>
      <c r="BH28" s="8">
        <v>2</v>
      </c>
      <c r="BI28" s="8">
        <v>2</v>
      </c>
      <c r="BJ28" s="8">
        <v>2</v>
      </c>
      <c r="BK28" s="8">
        <v>2</v>
      </c>
      <c r="BL28" s="8">
        <v>2</v>
      </c>
      <c r="BM28" s="8">
        <v>2</v>
      </c>
      <c r="BN28" s="8">
        <v>2</v>
      </c>
      <c r="BO28" s="8">
        <v>2</v>
      </c>
      <c r="BP28" s="8">
        <v>2</v>
      </c>
      <c r="BQ28" s="8">
        <v>2</v>
      </c>
      <c r="BR28" s="8">
        <v>2</v>
      </c>
      <c r="BS28" s="79"/>
      <c r="BT28" s="78" t="s">
        <v>145</v>
      </c>
      <c r="BU28" s="78" t="s">
        <v>145</v>
      </c>
      <c r="BV28" s="8">
        <v>2</v>
      </c>
      <c r="BW28" s="8">
        <v>2</v>
      </c>
      <c r="BX28" s="8">
        <v>2</v>
      </c>
      <c r="BY28" s="8">
        <v>2</v>
      </c>
      <c r="BZ28" s="8">
        <v>2</v>
      </c>
      <c r="CA28" s="8">
        <v>2</v>
      </c>
      <c r="CB28" s="8">
        <v>2</v>
      </c>
      <c r="CC28" s="8">
        <v>2</v>
      </c>
      <c r="CD28" s="8">
        <v>2</v>
      </c>
      <c r="CE28" s="8">
        <v>2</v>
      </c>
      <c r="CF28" s="8">
        <v>2</v>
      </c>
      <c r="CG28" s="8">
        <v>2</v>
      </c>
      <c r="CH28" s="8">
        <v>2</v>
      </c>
      <c r="CI28" s="8">
        <v>2</v>
      </c>
      <c r="CJ28" s="79"/>
      <c r="CK28" s="81"/>
      <c r="CL28" s="81"/>
      <c r="CM28" s="81"/>
      <c r="CN28" s="81"/>
      <c r="CO28" s="81"/>
      <c r="CP28" s="81"/>
      <c r="CQ28" s="81"/>
      <c r="CR28" s="81"/>
      <c r="CS28" s="81"/>
      <c r="CT28" s="78" t="s">
        <v>145</v>
      </c>
      <c r="CU28" s="78" t="s">
        <v>145</v>
      </c>
      <c r="CV28" s="78" t="s">
        <v>145</v>
      </c>
      <c r="CW28" s="78" t="s">
        <v>145</v>
      </c>
      <c r="CX28" s="78" t="s">
        <v>145</v>
      </c>
      <c r="CY28" s="78" t="s">
        <v>145</v>
      </c>
      <c r="CZ28" s="78" t="s">
        <v>145</v>
      </c>
      <c r="DA28" s="78" t="s">
        <v>145</v>
      </c>
      <c r="DB28" s="78" t="s">
        <v>145</v>
      </c>
      <c r="DC28" s="8">
        <v>2</v>
      </c>
      <c r="DD28" s="8">
        <v>2</v>
      </c>
      <c r="DE28" s="8">
        <v>2</v>
      </c>
      <c r="DF28" s="8">
        <v>2</v>
      </c>
      <c r="DG28" s="8">
        <v>2</v>
      </c>
      <c r="DH28" s="8">
        <v>2</v>
      </c>
      <c r="DI28" s="8">
        <v>2</v>
      </c>
      <c r="DJ28" s="8">
        <v>2</v>
      </c>
      <c r="DK28" s="8">
        <v>2</v>
      </c>
      <c r="DL28" s="8">
        <v>2</v>
      </c>
      <c r="DM28" s="8">
        <v>2</v>
      </c>
      <c r="DN28" s="8">
        <v>2</v>
      </c>
      <c r="DO28" s="8">
        <v>2</v>
      </c>
      <c r="DP28" s="8">
        <v>2</v>
      </c>
      <c r="DQ28" s="79"/>
      <c r="DR28" s="81"/>
      <c r="DS28" s="81"/>
      <c r="DT28" s="78" t="s">
        <v>145</v>
      </c>
      <c r="DU28" s="78" t="s">
        <v>145</v>
      </c>
      <c r="DV28" s="8">
        <v>2</v>
      </c>
      <c r="DW28" s="8">
        <v>2</v>
      </c>
      <c r="DX28" s="8">
        <v>2</v>
      </c>
      <c r="DY28" s="8">
        <v>2</v>
      </c>
      <c r="DZ28" s="8">
        <v>2</v>
      </c>
      <c r="EA28" s="8">
        <v>2</v>
      </c>
      <c r="EB28" s="8">
        <v>2</v>
      </c>
      <c r="EC28" s="8">
        <v>2</v>
      </c>
      <c r="ED28" s="8">
        <v>2</v>
      </c>
      <c r="EE28" s="8">
        <v>2</v>
      </c>
      <c r="EF28" s="79"/>
      <c r="EG28" s="81"/>
      <c r="EH28" s="81"/>
      <c r="EI28" s="81"/>
      <c r="EJ28" s="82"/>
      <c r="EK28" s="82"/>
      <c r="EL28" s="113"/>
      <c r="EM28" s="113"/>
      <c r="EN28" s="113"/>
      <c r="EO28" s="113"/>
      <c r="EP28" s="7">
        <f>SUM(C28:EO28)</f>
        <v>108</v>
      </c>
    </row>
    <row r="29" spans="1:146" ht="45" customHeight="1" thickBot="1">
      <c r="A29" s="37" t="s">
        <v>63</v>
      </c>
      <c r="B29" s="37" t="s">
        <v>142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78" t="s">
        <v>145</v>
      </c>
      <c r="U29" s="78" t="s">
        <v>145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78" t="s">
        <v>145</v>
      </c>
      <c r="AU29" s="78" t="s">
        <v>145</v>
      </c>
      <c r="AV29" s="78" t="s">
        <v>145</v>
      </c>
      <c r="AW29" s="78" t="s">
        <v>145</v>
      </c>
      <c r="AX29" s="78" t="s">
        <v>145</v>
      </c>
      <c r="AY29" s="78" t="s">
        <v>145</v>
      </c>
      <c r="AZ29" s="78" t="s">
        <v>145</v>
      </c>
      <c r="BA29" s="78" t="s">
        <v>145</v>
      </c>
      <c r="BB29" s="78" t="s">
        <v>145</v>
      </c>
      <c r="BC29" s="8">
        <v>2</v>
      </c>
      <c r="BD29" s="8">
        <v>2</v>
      </c>
      <c r="BE29" s="8">
        <v>2</v>
      </c>
      <c r="BF29" s="8">
        <v>2</v>
      </c>
      <c r="BG29" s="8">
        <v>2</v>
      </c>
      <c r="BH29" s="8">
        <v>2</v>
      </c>
      <c r="BI29" s="8">
        <v>2</v>
      </c>
      <c r="BJ29" s="8">
        <v>2</v>
      </c>
      <c r="BK29" s="8">
        <v>2</v>
      </c>
      <c r="BL29" s="8">
        <v>2</v>
      </c>
      <c r="BM29" s="8">
        <v>2</v>
      </c>
      <c r="BN29" s="8">
        <v>2</v>
      </c>
      <c r="BO29" s="8">
        <v>2</v>
      </c>
      <c r="BP29" s="8">
        <v>2</v>
      </c>
      <c r="BQ29" s="8">
        <v>2</v>
      </c>
      <c r="BR29" s="8">
        <v>2</v>
      </c>
      <c r="BS29" s="79"/>
      <c r="BT29" s="78" t="s">
        <v>145</v>
      </c>
      <c r="BU29" s="78" t="s">
        <v>145</v>
      </c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79"/>
      <c r="CK29" s="81"/>
      <c r="CL29" s="81"/>
      <c r="CM29" s="81"/>
      <c r="CN29" s="81"/>
      <c r="CO29" s="81"/>
      <c r="CP29" s="81"/>
      <c r="CQ29" s="81"/>
      <c r="CR29" s="81"/>
      <c r="CS29" s="81"/>
      <c r="CT29" s="78" t="s">
        <v>145</v>
      </c>
      <c r="CU29" s="78" t="s">
        <v>145</v>
      </c>
      <c r="CV29" s="78" t="s">
        <v>145</v>
      </c>
      <c r="CW29" s="78" t="s">
        <v>145</v>
      </c>
      <c r="CX29" s="78" t="s">
        <v>145</v>
      </c>
      <c r="CY29" s="78" t="s">
        <v>145</v>
      </c>
      <c r="CZ29" s="78" t="s">
        <v>145</v>
      </c>
      <c r="DA29" s="78" t="s">
        <v>145</v>
      </c>
      <c r="DB29" s="78" t="s">
        <v>145</v>
      </c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79"/>
      <c r="DR29" s="81"/>
      <c r="DS29" s="81"/>
      <c r="DT29" s="78" t="s">
        <v>145</v>
      </c>
      <c r="DU29" s="78" t="s">
        <v>145</v>
      </c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79"/>
      <c r="EG29" s="81"/>
      <c r="EH29" s="81"/>
      <c r="EI29" s="81"/>
      <c r="EJ29" s="82"/>
      <c r="EK29" s="82"/>
      <c r="EL29" s="113"/>
      <c r="EM29" s="113"/>
      <c r="EN29" s="113"/>
      <c r="EO29" s="113"/>
      <c r="EP29" s="7">
        <f>SUM(C29:EO29)</f>
        <v>32</v>
      </c>
    </row>
    <row r="30" spans="1:146" ht="36.75" thickBot="1">
      <c r="A30" s="38" t="s">
        <v>31</v>
      </c>
      <c r="B30" s="38" t="s">
        <v>32</v>
      </c>
      <c r="C30" s="11">
        <f>C31+C36+C40+C44+C47+C50</f>
        <v>0</v>
      </c>
      <c r="D30" s="11">
        <f t="shared" ref="D30:BO30" si="22">D31+D36+D40+D44+D47+D50</f>
        <v>0</v>
      </c>
      <c r="E30" s="11">
        <f t="shared" si="22"/>
        <v>0</v>
      </c>
      <c r="F30" s="11">
        <f t="shared" si="22"/>
        <v>0</v>
      </c>
      <c r="G30" s="11">
        <f t="shared" si="22"/>
        <v>0</v>
      </c>
      <c r="H30" s="11">
        <f t="shared" si="22"/>
        <v>0</v>
      </c>
      <c r="I30" s="11">
        <f t="shared" si="22"/>
        <v>0</v>
      </c>
      <c r="J30" s="11">
        <f t="shared" si="22"/>
        <v>0</v>
      </c>
      <c r="K30" s="11">
        <f t="shared" si="22"/>
        <v>0</v>
      </c>
      <c r="L30" s="11">
        <f t="shared" si="22"/>
        <v>0</v>
      </c>
      <c r="M30" s="11">
        <f t="shared" si="22"/>
        <v>0</v>
      </c>
      <c r="N30" s="11">
        <f t="shared" si="22"/>
        <v>0</v>
      </c>
      <c r="O30" s="11">
        <f t="shared" si="22"/>
        <v>0</v>
      </c>
      <c r="P30" s="11">
        <f t="shared" si="22"/>
        <v>0</v>
      </c>
      <c r="Q30" s="11">
        <f t="shared" si="22"/>
        <v>0</v>
      </c>
      <c r="R30" s="11">
        <f t="shared" si="22"/>
        <v>0</v>
      </c>
      <c r="S30" s="11">
        <f t="shared" si="22"/>
        <v>0</v>
      </c>
      <c r="T30" s="78" t="s">
        <v>145</v>
      </c>
      <c r="U30" s="78" t="s">
        <v>145</v>
      </c>
      <c r="V30" s="11">
        <f t="shared" si="22"/>
        <v>4</v>
      </c>
      <c r="W30" s="11">
        <f t="shared" si="22"/>
        <v>6</v>
      </c>
      <c r="X30" s="11">
        <f t="shared" si="22"/>
        <v>4</v>
      </c>
      <c r="Y30" s="11">
        <f t="shared" si="22"/>
        <v>6</v>
      </c>
      <c r="Z30" s="11">
        <f t="shared" si="22"/>
        <v>4</v>
      </c>
      <c r="AA30" s="11">
        <f t="shared" si="22"/>
        <v>6</v>
      </c>
      <c r="AB30" s="11">
        <f t="shared" si="22"/>
        <v>4</v>
      </c>
      <c r="AC30" s="11">
        <f t="shared" si="22"/>
        <v>6</v>
      </c>
      <c r="AD30" s="11">
        <f t="shared" si="22"/>
        <v>4</v>
      </c>
      <c r="AE30" s="11">
        <f t="shared" si="22"/>
        <v>6</v>
      </c>
      <c r="AF30" s="11">
        <f t="shared" si="22"/>
        <v>4</v>
      </c>
      <c r="AG30" s="11">
        <f t="shared" si="22"/>
        <v>6</v>
      </c>
      <c r="AH30" s="11">
        <f t="shared" si="22"/>
        <v>4</v>
      </c>
      <c r="AI30" s="11">
        <f t="shared" si="22"/>
        <v>6</v>
      </c>
      <c r="AJ30" s="11">
        <f t="shared" si="22"/>
        <v>4</v>
      </c>
      <c r="AK30" s="11">
        <f t="shared" si="22"/>
        <v>6</v>
      </c>
      <c r="AL30" s="11">
        <f t="shared" si="22"/>
        <v>4</v>
      </c>
      <c r="AM30" s="11">
        <f t="shared" si="22"/>
        <v>6</v>
      </c>
      <c r="AN30" s="11">
        <f t="shared" si="22"/>
        <v>4</v>
      </c>
      <c r="AO30" s="11">
        <f t="shared" si="22"/>
        <v>6</v>
      </c>
      <c r="AP30" s="11">
        <f t="shared" si="22"/>
        <v>4</v>
      </c>
      <c r="AQ30" s="11">
        <f t="shared" si="22"/>
        <v>6</v>
      </c>
      <c r="AR30" s="11">
        <f t="shared" si="22"/>
        <v>0</v>
      </c>
      <c r="AS30" s="11">
        <f t="shared" si="22"/>
        <v>0</v>
      </c>
      <c r="AT30" s="78" t="s">
        <v>145</v>
      </c>
      <c r="AU30" s="78" t="s">
        <v>145</v>
      </c>
      <c r="AV30" s="78" t="s">
        <v>145</v>
      </c>
      <c r="AW30" s="78" t="s">
        <v>145</v>
      </c>
      <c r="AX30" s="78" t="s">
        <v>145</v>
      </c>
      <c r="AY30" s="78" t="s">
        <v>145</v>
      </c>
      <c r="AZ30" s="78" t="s">
        <v>145</v>
      </c>
      <c r="BA30" s="78" t="s">
        <v>145</v>
      </c>
      <c r="BB30" s="78" t="s">
        <v>145</v>
      </c>
      <c r="BC30" s="11">
        <f t="shared" si="22"/>
        <v>18</v>
      </c>
      <c r="BD30" s="11">
        <f t="shared" si="22"/>
        <v>18</v>
      </c>
      <c r="BE30" s="11">
        <f t="shared" si="22"/>
        <v>18</v>
      </c>
      <c r="BF30" s="11">
        <f t="shared" si="22"/>
        <v>18</v>
      </c>
      <c r="BG30" s="11">
        <f t="shared" si="22"/>
        <v>18</v>
      </c>
      <c r="BH30" s="11">
        <f t="shared" si="22"/>
        <v>18</v>
      </c>
      <c r="BI30" s="11">
        <f t="shared" si="22"/>
        <v>18</v>
      </c>
      <c r="BJ30" s="11">
        <f t="shared" si="22"/>
        <v>18</v>
      </c>
      <c r="BK30" s="11">
        <f t="shared" si="22"/>
        <v>18</v>
      </c>
      <c r="BL30" s="11">
        <f t="shared" si="22"/>
        <v>18</v>
      </c>
      <c r="BM30" s="11">
        <f t="shared" si="22"/>
        <v>18</v>
      </c>
      <c r="BN30" s="11">
        <f t="shared" si="22"/>
        <v>18</v>
      </c>
      <c r="BO30" s="11">
        <f t="shared" si="22"/>
        <v>18</v>
      </c>
      <c r="BP30" s="11">
        <f t="shared" ref="BP30:EA30" si="23">BP31+BP36+BP40+BP44+BP47+BP50</f>
        <v>18</v>
      </c>
      <c r="BQ30" s="11">
        <f t="shared" si="23"/>
        <v>18</v>
      </c>
      <c r="BR30" s="11">
        <f t="shared" si="23"/>
        <v>18</v>
      </c>
      <c r="BS30" s="11">
        <f t="shared" si="23"/>
        <v>36</v>
      </c>
      <c r="BT30" s="78" t="s">
        <v>145</v>
      </c>
      <c r="BU30" s="78" t="s">
        <v>145</v>
      </c>
      <c r="BV30" s="11">
        <f t="shared" si="23"/>
        <v>20</v>
      </c>
      <c r="BW30" s="11">
        <f t="shared" si="23"/>
        <v>20</v>
      </c>
      <c r="BX30" s="11">
        <f t="shared" si="23"/>
        <v>20</v>
      </c>
      <c r="BY30" s="11">
        <f t="shared" si="23"/>
        <v>20</v>
      </c>
      <c r="BZ30" s="11">
        <f t="shared" si="23"/>
        <v>20</v>
      </c>
      <c r="CA30" s="11">
        <f t="shared" si="23"/>
        <v>20</v>
      </c>
      <c r="CB30" s="11">
        <f t="shared" si="23"/>
        <v>20</v>
      </c>
      <c r="CC30" s="11">
        <f t="shared" si="23"/>
        <v>20</v>
      </c>
      <c r="CD30" s="11">
        <f t="shared" si="23"/>
        <v>20</v>
      </c>
      <c r="CE30" s="11">
        <f t="shared" si="23"/>
        <v>20</v>
      </c>
      <c r="CF30" s="11">
        <f t="shared" si="23"/>
        <v>20</v>
      </c>
      <c r="CG30" s="11">
        <f t="shared" si="23"/>
        <v>20</v>
      </c>
      <c r="CH30" s="11">
        <f t="shared" si="23"/>
        <v>20</v>
      </c>
      <c r="CI30" s="11">
        <f t="shared" si="23"/>
        <v>20</v>
      </c>
      <c r="CJ30" s="11">
        <f t="shared" si="23"/>
        <v>28</v>
      </c>
      <c r="CK30" s="11">
        <f t="shared" si="23"/>
        <v>36</v>
      </c>
      <c r="CL30" s="11">
        <f t="shared" si="23"/>
        <v>36</v>
      </c>
      <c r="CM30" s="11">
        <f t="shared" si="23"/>
        <v>36</v>
      </c>
      <c r="CN30" s="11">
        <f t="shared" si="23"/>
        <v>36</v>
      </c>
      <c r="CO30" s="11">
        <f t="shared" si="23"/>
        <v>36</v>
      </c>
      <c r="CP30" s="11">
        <f t="shared" si="23"/>
        <v>36</v>
      </c>
      <c r="CQ30" s="11">
        <f t="shared" si="23"/>
        <v>36</v>
      </c>
      <c r="CR30" s="11">
        <f t="shared" si="23"/>
        <v>36</v>
      </c>
      <c r="CS30" s="11">
        <f t="shared" si="23"/>
        <v>36</v>
      </c>
      <c r="CT30" s="78" t="s">
        <v>145</v>
      </c>
      <c r="CU30" s="78" t="s">
        <v>145</v>
      </c>
      <c r="CV30" s="78" t="s">
        <v>145</v>
      </c>
      <c r="CW30" s="78" t="s">
        <v>145</v>
      </c>
      <c r="CX30" s="78" t="s">
        <v>145</v>
      </c>
      <c r="CY30" s="78" t="s">
        <v>145</v>
      </c>
      <c r="CZ30" s="78" t="s">
        <v>145</v>
      </c>
      <c r="DA30" s="78" t="s">
        <v>145</v>
      </c>
      <c r="DB30" s="78" t="s">
        <v>145</v>
      </c>
      <c r="DC30" s="11">
        <f t="shared" si="23"/>
        <v>14</v>
      </c>
      <c r="DD30" s="11">
        <f t="shared" si="23"/>
        <v>16</v>
      </c>
      <c r="DE30" s="11">
        <f t="shared" si="23"/>
        <v>14</v>
      </c>
      <c r="DF30" s="11">
        <f t="shared" si="23"/>
        <v>16</v>
      </c>
      <c r="DG30" s="11">
        <f t="shared" si="23"/>
        <v>14</v>
      </c>
      <c r="DH30" s="11">
        <f t="shared" si="23"/>
        <v>16</v>
      </c>
      <c r="DI30" s="11">
        <f t="shared" si="23"/>
        <v>14</v>
      </c>
      <c r="DJ30" s="11">
        <f t="shared" si="23"/>
        <v>16</v>
      </c>
      <c r="DK30" s="11">
        <f t="shared" si="23"/>
        <v>14</v>
      </c>
      <c r="DL30" s="11">
        <f t="shared" si="23"/>
        <v>16</v>
      </c>
      <c r="DM30" s="11">
        <f t="shared" si="23"/>
        <v>14</v>
      </c>
      <c r="DN30" s="11">
        <f t="shared" si="23"/>
        <v>16</v>
      </c>
      <c r="DO30" s="11">
        <f t="shared" si="23"/>
        <v>14</v>
      </c>
      <c r="DP30" s="11">
        <f t="shared" si="23"/>
        <v>16</v>
      </c>
      <c r="DQ30" s="11">
        <f t="shared" si="23"/>
        <v>0</v>
      </c>
      <c r="DR30" s="11">
        <f t="shared" si="23"/>
        <v>0</v>
      </c>
      <c r="DS30" s="11">
        <f t="shared" si="23"/>
        <v>0</v>
      </c>
      <c r="DT30" s="78" t="s">
        <v>145</v>
      </c>
      <c r="DU30" s="78" t="s">
        <v>145</v>
      </c>
      <c r="DV30" s="11">
        <f t="shared" si="23"/>
        <v>20</v>
      </c>
      <c r="DW30" s="11">
        <f t="shared" si="23"/>
        <v>18</v>
      </c>
      <c r="DX30" s="11">
        <f t="shared" si="23"/>
        <v>20</v>
      </c>
      <c r="DY30" s="11">
        <f t="shared" si="23"/>
        <v>18</v>
      </c>
      <c r="DZ30" s="11">
        <f t="shared" si="23"/>
        <v>20</v>
      </c>
      <c r="EA30" s="11">
        <f t="shared" si="23"/>
        <v>18</v>
      </c>
      <c r="EB30" s="11">
        <f t="shared" ref="EB30:EO30" si="24">EB31+EB36+EB40+EB44+EB47+EB50</f>
        <v>20</v>
      </c>
      <c r="EC30" s="11">
        <f t="shared" si="24"/>
        <v>18</v>
      </c>
      <c r="ED30" s="11">
        <f t="shared" si="24"/>
        <v>20</v>
      </c>
      <c r="EE30" s="11">
        <f t="shared" si="24"/>
        <v>18</v>
      </c>
      <c r="EF30" s="11">
        <f t="shared" si="24"/>
        <v>24</v>
      </c>
      <c r="EG30" s="11">
        <f t="shared" si="24"/>
        <v>36</v>
      </c>
      <c r="EH30" s="11">
        <f t="shared" si="24"/>
        <v>36</v>
      </c>
      <c r="EI30" s="11">
        <f t="shared" si="24"/>
        <v>0</v>
      </c>
      <c r="EJ30" s="11">
        <f t="shared" si="24"/>
        <v>0</v>
      </c>
      <c r="EK30" s="11">
        <f t="shared" si="24"/>
        <v>0</v>
      </c>
      <c r="EL30" s="11">
        <f t="shared" si="24"/>
        <v>0</v>
      </c>
      <c r="EM30" s="11">
        <f t="shared" si="24"/>
        <v>0</v>
      </c>
      <c r="EN30" s="11">
        <f t="shared" si="24"/>
        <v>0</v>
      </c>
      <c r="EO30" s="11">
        <f t="shared" si="24"/>
        <v>0</v>
      </c>
      <c r="EP30" s="11">
        <f>EP31+EP35+EP40+EP44+EP47+EP50</f>
        <v>1442</v>
      </c>
    </row>
    <row r="31" spans="1:146" ht="48.75" thickBot="1">
      <c r="A31" s="39" t="s">
        <v>81</v>
      </c>
      <c r="B31" s="75" t="s">
        <v>82</v>
      </c>
      <c r="C31" s="8">
        <f>SUM(C32:C35)</f>
        <v>0</v>
      </c>
      <c r="D31" s="8">
        <f t="shared" ref="D31:BO31" si="25">SUM(D32:D35)</f>
        <v>0</v>
      </c>
      <c r="E31" s="8">
        <f t="shared" si="25"/>
        <v>0</v>
      </c>
      <c r="F31" s="8">
        <f t="shared" si="25"/>
        <v>0</v>
      </c>
      <c r="G31" s="8">
        <f t="shared" si="25"/>
        <v>0</v>
      </c>
      <c r="H31" s="8">
        <f t="shared" si="25"/>
        <v>0</v>
      </c>
      <c r="I31" s="8">
        <f t="shared" si="25"/>
        <v>0</v>
      </c>
      <c r="J31" s="8">
        <f t="shared" si="25"/>
        <v>0</v>
      </c>
      <c r="K31" s="8">
        <f t="shared" si="25"/>
        <v>0</v>
      </c>
      <c r="L31" s="8">
        <f t="shared" si="25"/>
        <v>0</v>
      </c>
      <c r="M31" s="8">
        <f t="shared" si="25"/>
        <v>0</v>
      </c>
      <c r="N31" s="8">
        <f t="shared" si="25"/>
        <v>0</v>
      </c>
      <c r="O31" s="8">
        <f t="shared" si="25"/>
        <v>0</v>
      </c>
      <c r="P31" s="8">
        <f t="shared" si="25"/>
        <v>0</v>
      </c>
      <c r="Q31" s="8">
        <f t="shared" si="25"/>
        <v>0</v>
      </c>
      <c r="R31" s="8">
        <f t="shared" si="25"/>
        <v>0</v>
      </c>
      <c r="S31" s="8">
        <f t="shared" si="25"/>
        <v>0</v>
      </c>
      <c r="T31" s="78" t="s">
        <v>145</v>
      </c>
      <c r="U31" s="78" t="s">
        <v>145</v>
      </c>
      <c r="V31" s="8">
        <f t="shared" si="25"/>
        <v>4</v>
      </c>
      <c r="W31" s="8">
        <f t="shared" si="25"/>
        <v>6</v>
      </c>
      <c r="X31" s="8">
        <f t="shared" si="25"/>
        <v>4</v>
      </c>
      <c r="Y31" s="8">
        <f t="shared" si="25"/>
        <v>6</v>
      </c>
      <c r="Z31" s="8">
        <f t="shared" si="25"/>
        <v>4</v>
      </c>
      <c r="AA31" s="8">
        <f t="shared" si="25"/>
        <v>6</v>
      </c>
      <c r="AB31" s="8">
        <f t="shared" si="25"/>
        <v>4</v>
      </c>
      <c r="AC31" s="8">
        <f t="shared" si="25"/>
        <v>6</v>
      </c>
      <c r="AD31" s="8">
        <f t="shared" si="25"/>
        <v>4</v>
      </c>
      <c r="AE31" s="8">
        <f t="shared" si="25"/>
        <v>6</v>
      </c>
      <c r="AF31" s="8">
        <f t="shared" si="25"/>
        <v>4</v>
      </c>
      <c r="AG31" s="8">
        <f t="shared" si="25"/>
        <v>6</v>
      </c>
      <c r="AH31" s="8">
        <f t="shared" si="25"/>
        <v>4</v>
      </c>
      <c r="AI31" s="8">
        <f t="shared" si="25"/>
        <v>6</v>
      </c>
      <c r="AJ31" s="8">
        <f t="shared" si="25"/>
        <v>4</v>
      </c>
      <c r="AK31" s="8">
        <f t="shared" si="25"/>
        <v>6</v>
      </c>
      <c r="AL31" s="8">
        <f t="shared" si="25"/>
        <v>4</v>
      </c>
      <c r="AM31" s="8">
        <f t="shared" si="25"/>
        <v>6</v>
      </c>
      <c r="AN31" s="8">
        <f t="shared" si="25"/>
        <v>4</v>
      </c>
      <c r="AO31" s="8">
        <f t="shared" si="25"/>
        <v>6</v>
      </c>
      <c r="AP31" s="8">
        <f t="shared" si="25"/>
        <v>4</v>
      </c>
      <c r="AQ31" s="8">
        <f t="shared" si="25"/>
        <v>6</v>
      </c>
      <c r="AR31" s="8">
        <f t="shared" si="25"/>
        <v>0</v>
      </c>
      <c r="AS31" s="8">
        <f t="shared" si="25"/>
        <v>0</v>
      </c>
      <c r="AT31" s="78" t="s">
        <v>145</v>
      </c>
      <c r="AU31" s="78" t="s">
        <v>145</v>
      </c>
      <c r="AV31" s="78" t="s">
        <v>145</v>
      </c>
      <c r="AW31" s="78" t="s">
        <v>145</v>
      </c>
      <c r="AX31" s="78" t="s">
        <v>145</v>
      </c>
      <c r="AY31" s="78" t="s">
        <v>145</v>
      </c>
      <c r="AZ31" s="78" t="s">
        <v>145</v>
      </c>
      <c r="BA31" s="78" t="s">
        <v>145</v>
      </c>
      <c r="BB31" s="78" t="s">
        <v>145</v>
      </c>
      <c r="BC31" s="8">
        <f t="shared" si="25"/>
        <v>10</v>
      </c>
      <c r="BD31" s="8">
        <f t="shared" si="25"/>
        <v>10</v>
      </c>
      <c r="BE31" s="8">
        <f t="shared" si="25"/>
        <v>10</v>
      </c>
      <c r="BF31" s="8">
        <f t="shared" si="25"/>
        <v>10</v>
      </c>
      <c r="BG31" s="8">
        <f t="shared" si="25"/>
        <v>10</v>
      </c>
      <c r="BH31" s="8">
        <f t="shared" si="25"/>
        <v>10</v>
      </c>
      <c r="BI31" s="8">
        <f t="shared" si="25"/>
        <v>10</v>
      </c>
      <c r="BJ31" s="8">
        <f t="shared" si="25"/>
        <v>10</v>
      </c>
      <c r="BK31" s="8">
        <f t="shared" si="25"/>
        <v>10</v>
      </c>
      <c r="BL31" s="8">
        <f t="shared" si="25"/>
        <v>10</v>
      </c>
      <c r="BM31" s="8">
        <f t="shared" si="25"/>
        <v>10</v>
      </c>
      <c r="BN31" s="8">
        <f t="shared" si="25"/>
        <v>10</v>
      </c>
      <c r="BO31" s="8">
        <f t="shared" si="25"/>
        <v>10</v>
      </c>
      <c r="BP31" s="8">
        <f t="shared" ref="BP31:EA31" si="26">SUM(BP32:BP35)</f>
        <v>10</v>
      </c>
      <c r="BQ31" s="8">
        <f t="shared" si="26"/>
        <v>10</v>
      </c>
      <c r="BR31" s="8">
        <f t="shared" si="26"/>
        <v>10</v>
      </c>
      <c r="BS31" s="8">
        <f t="shared" si="26"/>
        <v>18</v>
      </c>
      <c r="BT31" s="78" t="s">
        <v>145</v>
      </c>
      <c r="BU31" s="78" t="s">
        <v>145</v>
      </c>
      <c r="BV31" s="8">
        <f t="shared" si="26"/>
        <v>0</v>
      </c>
      <c r="BW31" s="8">
        <f t="shared" si="26"/>
        <v>0</v>
      </c>
      <c r="BX31" s="8">
        <f t="shared" si="26"/>
        <v>0</v>
      </c>
      <c r="BY31" s="8">
        <f t="shared" si="26"/>
        <v>0</v>
      </c>
      <c r="BZ31" s="8">
        <f t="shared" si="26"/>
        <v>0</v>
      </c>
      <c r="CA31" s="8">
        <f t="shared" si="26"/>
        <v>0</v>
      </c>
      <c r="CB31" s="8">
        <f t="shared" si="26"/>
        <v>0</v>
      </c>
      <c r="CC31" s="8">
        <f t="shared" si="26"/>
        <v>0</v>
      </c>
      <c r="CD31" s="8">
        <f t="shared" si="26"/>
        <v>0</v>
      </c>
      <c r="CE31" s="8">
        <f t="shared" si="26"/>
        <v>0</v>
      </c>
      <c r="CF31" s="8">
        <f t="shared" si="26"/>
        <v>0</v>
      </c>
      <c r="CG31" s="8">
        <f t="shared" si="26"/>
        <v>0</v>
      </c>
      <c r="CH31" s="8">
        <f t="shared" si="26"/>
        <v>0</v>
      </c>
      <c r="CI31" s="8">
        <f t="shared" si="26"/>
        <v>0</v>
      </c>
      <c r="CJ31" s="8">
        <f t="shared" si="26"/>
        <v>0</v>
      </c>
      <c r="CK31" s="8">
        <f t="shared" si="26"/>
        <v>0</v>
      </c>
      <c r="CL31" s="8">
        <f t="shared" si="26"/>
        <v>0</v>
      </c>
      <c r="CM31" s="8">
        <f t="shared" si="26"/>
        <v>0</v>
      </c>
      <c r="CN31" s="8">
        <f t="shared" si="26"/>
        <v>0</v>
      </c>
      <c r="CO31" s="8">
        <f t="shared" si="26"/>
        <v>0</v>
      </c>
      <c r="CP31" s="8">
        <f t="shared" si="26"/>
        <v>0</v>
      </c>
      <c r="CQ31" s="8">
        <f t="shared" si="26"/>
        <v>0</v>
      </c>
      <c r="CR31" s="8">
        <f t="shared" si="26"/>
        <v>0</v>
      </c>
      <c r="CS31" s="8">
        <f t="shared" si="26"/>
        <v>0</v>
      </c>
      <c r="CT31" s="78" t="s">
        <v>145</v>
      </c>
      <c r="CU31" s="78" t="s">
        <v>145</v>
      </c>
      <c r="CV31" s="78" t="s">
        <v>145</v>
      </c>
      <c r="CW31" s="78" t="s">
        <v>145</v>
      </c>
      <c r="CX31" s="78" t="s">
        <v>145</v>
      </c>
      <c r="CY31" s="78" t="s">
        <v>145</v>
      </c>
      <c r="CZ31" s="78" t="s">
        <v>145</v>
      </c>
      <c r="DA31" s="78" t="s">
        <v>145</v>
      </c>
      <c r="DB31" s="78" t="s">
        <v>145</v>
      </c>
      <c r="DC31" s="8">
        <f t="shared" si="26"/>
        <v>0</v>
      </c>
      <c r="DD31" s="8">
        <f t="shared" si="26"/>
        <v>0</v>
      </c>
      <c r="DE31" s="8">
        <f t="shared" si="26"/>
        <v>0</v>
      </c>
      <c r="DF31" s="8">
        <f t="shared" si="26"/>
        <v>0</v>
      </c>
      <c r="DG31" s="8">
        <f t="shared" si="26"/>
        <v>0</v>
      </c>
      <c r="DH31" s="8">
        <f t="shared" si="26"/>
        <v>0</v>
      </c>
      <c r="DI31" s="8">
        <f t="shared" si="26"/>
        <v>0</v>
      </c>
      <c r="DJ31" s="8">
        <f t="shared" si="26"/>
        <v>0</v>
      </c>
      <c r="DK31" s="8">
        <f t="shared" si="26"/>
        <v>0</v>
      </c>
      <c r="DL31" s="8">
        <f t="shared" si="26"/>
        <v>0</v>
      </c>
      <c r="DM31" s="8">
        <f t="shared" si="26"/>
        <v>0</v>
      </c>
      <c r="DN31" s="8">
        <f t="shared" si="26"/>
        <v>0</v>
      </c>
      <c r="DO31" s="8">
        <f t="shared" si="26"/>
        <v>0</v>
      </c>
      <c r="DP31" s="8">
        <f t="shared" si="26"/>
        <v>0</v>
      </c>
      <c r="DQ31" s="8">
        <f t="shared" si="26"/>
        <v>0</v>
      </c>
      <c r="DR31" s="8">
        <f t="shared" si="26"/>
        <v>0</v>
      </c>
      <c r="DS31" s="8">
        <f t="shared" si="26"/>
        <v>0</v>
      </c>
      <c r="DT31" s="78" t="s">
        <v>145</v>
      </c>
      <c r="DU31" s="78" t="s">
        <v>145</v>
      </c>
      <c r="DV31" s="8">
        <f t="shared" si="26"/>
        <v>0</v>
      </c>
      <c r="DW31" s="8">
        <f t="shared" si="26"/>
        <v>0</v>
      </c>
      <c r="DX31" s="8">
        <f t="shared" si="26"/>
        <v>0</v>
      </c>
      <c r="DY31" s="8">
        <f t="shared" si="26"/>
        <v>0</v>
      </c>
      <c r="DZ31" s="8">
        <f t="shared" si="26"/>
        <v>0</v>
      </c>
      <c r="EA31" s="8">
        <f t="shared" si="26"/>
        <v>0</v>
      </c>
      <c r="EB31" s="8">
        <f t="shared" ref="EB31:EO31" si="27">SUM(EB32:EB35)</f>
        <v>0</v>
      </c>
      <c r="EC31" s="8">
        <f t="shared" si="27"/>
        <v>0</v>
      </c>
      <c r="ED31" s="8">
        <f t="shared" si="27"/>
        <v>0</v>
      </c>
      <c r="EE31" s="8">
        <f t="shared" si="27"/>
        <v>0</v>
      </c>
      <c r="EF31" s="8">
        <f t="shared" si="27"/>
        <v>0</v>
      </c>
      <c r="EG31" s="8">
        <f t="shared" si="27"/>
        <v>0</v>
      </c>
      <c r="EH31" s="8">
        <f t="shared" si="27"/>
        <v>0</v>
      </c>
      <c r="EI31" s="8">
        <f t="shared" si="27"/>
        <v>0</v>
      </c>
      <c r="EJ31" s="8">
        <f t="shared" si="27"/>
        <v>0</v>
      </c>
      <c r="EK31" s="8">
        <f t="shared" si="27"/>
        <v>0</v>
      </c>
      <c r="EL31" s="8">
        <f t="shared" si="27"/>
        <v>0</v>
      </c>
      <c r="EM31" s="8">
        <f t="shared" si="27"/>
        <v>0</v>
      </c>
      <c r="EN31" s="8">
        <f t="shared" si="27"/>
        <v>0</v>
      </c>
      <c r="EO31" s="8">
        <f t="shared" si="27"/>
        <v>0</v>
      </c>
      <c r="EP31" s="8">
        <f t="shared" ref="EP31:EP60" si="28">SUM(C31:EO31)</f>
        <v>288</v>
      </c>
    </row>
    <row r="32" spans="1:146" ht="36.75" thickBot="1">
      <c r="A32" s="39" t="s">
        <v>34</v>
      </c>
      <c r="B32" s="37" t="s">
        <v>83</v>
      </c>
      <c r="C32" s="8"/>
      <c r="D32" s="8"/>
      <c r="E32" s="8"/>
      <c r="F32" s="8"/>
      <c r="G32" s="8"/>
      <c r="H32" s="8"/>
      <c r="I32" s="8"/>
      <c r="J32" s="8"/>
      <c r="K32" s="9"/>
      <c r="L32" s="9"/>
      <c r="M32" s="9"/>
      <c r="N32" s="10"/>
      <c r="O32" s="8"/>
      <c r="P32" s="9"/>
      <c r="Q32" s="9"/>
      <c r="R32" s="9"/>
      <c r="S32" s="9"/>
      <c r="T32" s="78" t="s">
        <v>145</v>
      </c>
      <c r="U32" s="78" t="s">
        <v>145</v>
      </c>
      <c r="V32" s="9">
        <v>2</v>
      </c>
      <c r="W32" s="9">
        <v>4</v>
      </c>
      <c r="X32" s="9">
        <v>2</v>
      </c>
      <c r="Y32" s="9">
        <v>4</v>
      </c>
      <c r="Z32" s="9">
        <v>2</v>
      </c>
      <c r="AA32" s="9">
        <v>4</v>
      </c>
      <c r="AB32" s="9">
        <v>2</v>
      </c>
      <c r="AC32" s="9">
        <v>4</v>
      </c>
      <c r="AD32" s="9">
        <v>2</v>
      </c>
      <c r="AE32" s="9">
        <v>4</v>
      </c>
      <c r="AF32" s="8">
        <v>2</v>
      </c>
      <c r="AG32" s="8">
        <v>4</v>
      </c>
      <c r="AH32" s="8">
        <v>2</v>
      </c>
      <c r="AI32" s="8">
        <v>4</v>
      </c>
      <c r="AJ32" s="8">
        <v>2</v>
      </c>
      <c r="AK32" s="8">
        <v>4</v>
      </c>
      <c r="AL32" s="8">
        <v>2</v>
      </c>
      <c r="AM32" s="8">
        <v>4</v>
      </c>
      <c r="AN32" s="8">
        <v>2</v>
      </c>
      <c r="AO32" s="8">
        <v>4</v>
      </c>
      <c r="AP32" s="8">
        <v>2</v>
      </c>
      <c r="AQ32" s="8">
        <v>4</v>
      </c>
      <c r="AR32" s="8"/>
      <c r="AS32" s="8"/>
      <c r="AT32" s="78" t="s">
        <v>145</v>
      </c>
      <c r="AU32" s="78" t="s">
        <v>145</v>
      </c>
      <c r="AV32" s="78" t="s">
        <v>145</v>
      </c>
      <c r="AW32" s="78" t="s">
        <v>145</v>
      </c>
      <c r="AX32" s="78" t="s">
        <v>145</v>
      </c>
      <c r="AY32" s="78" t="s">
        <v>145</v>
      </c>
      <c r="AZ32" s="78" t="s">
        <v>145</v>
      </c>
      <c r="BA32" s="78" t="s">
        <v>145</v>
      </c>
      <c r="BB32" s="78" t="s">
        <v>145</v>
      </c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79"/>
      <c r="BT32" s="78" t="s">
        <v>145</v>
      </c>
      <c r="BU32" s="78" t="s">
        <v>145</v>
      </c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79"/>
      <c r="CK32" s="81"/>
      <c r="CL32" s="81"/>
      <c r="CM32" s="81"/>
      <c r="CN32" s="81"/>
      <c r="CO32" s="81"/>
      <c r="CP32" s="81"/>
      <c r="CQ32" s="81"/>
      <c r="CR32" s="81"/>
      <c r="CS32" s="81"/>
      <c r="CT32" s="78" t="s">
        <v>145</v>
      </c>
      <c r="CU32" s="78" t="s">
        <v>145</v>
      </c>
      <c r="CV32" s="78" t="s">
        <v>145</v>
      </c>
      <c r="CW32" s="78" t="s">
        <v>145</v>
      </c>
      <c r="CX32" s="78" t="s">
        <v>145</v>
      </c>
      <c r="CY32" s="78" t="s">
        <v>145</v>
      </c>
      <c r="CZ32" s="78" t="s">
        <v>145</v>
      </c>
      <c r="DA32" s="78" t="s">
        <v>145</v>
      </c>
      <c r="DB32" s="78" t="s">
        <v>145</v>
      </c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79"/>
      <c r="DR32" s="81"/>
      <c r="DS32" s="81"/>
      <c r="DT32" s="78" t="s">
        <v>145</v>
      </c>
      <c r="DU32" s="78" t="s">
        <v>145</v>
      </c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79"/>
      <c r="EG32" s="81"/>
      <c r="EH32" s="81"/>
      <c r="EI32" s="81"/>
      <c r="EJ32" s="82"/>
      <c r="EK32" s="82"/>
      <c r="EL32" s="113"/>
      <c r="EM32" s="113"/>
      <c r="EN32" s="113"/>
      <c r="EO32" s="113"/>
      <c r="EP32" s="8">
        <f t="shared" si="28"/>
        <v>66</v>
      </c>
    </row>
    <row r="33" spans="1:146" ht="24.75" thickBot="1">
      <c r="A33" s="39" t="s">
        <v>35</v>
      </c>
      <c r="B33" s="37" t="s">
        <v>84</v>
      </c>
      <c r="C33" s="8"/>
      <c r="D33" s="8"/>
      <c r="E33" s="8"/>
      <c r="F33" s="8"/>
      <c r="G33" s="8"/>
      <c r="H33" s="8"/>
      <c r="I33" s="8"/>
      <c r="J33" s="8"/>
      <c r="K33" s="9"/>
      <c r="L33" s="9"/>
      <c r="M33" s="9"/>
      <c r="N33" s="10"/>
      <c r="O33" s="8"/>
      <c r="P33" s="9"/>
      <c r="Q33" s="9"/>
      <c r="R33" s="9"/>
      <c r="S33" s="9"/>
      <c r="T33" s="78" t="s">
        <v>145</v>
      </c>
      <c r="U33" s="78" t="s">
        <v>145</v>
      </c>
      <c r="V33" s="9"/>
      <c r="W33" s="9"/>
      <c r="X33" s="9"/>
      <c r="Y33" s="9"/>
      <c r="Z33" s="9"/>
      <c r="AA33" s="9"/>
      <c r="AB33" s="9"/>
      <c r="AC33" s="9"/>
      <c r="AD33" s="9"/>
      <c r="AE33" s="9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78" t="s">
        <v>145</v>
      </c>
      <c r="AU33" s="78" t="s">
        <v>145</v>
      </c>
      <c r="AV33" s="78" t="s">
        <v>145</v>
      </c>
      <c r="AW33" s="78" t="s">
        <v>145</v>
      </c>
      <c r="AX33" s="78" t="s">
        <v>145</v>
      </c>
      <c r="AY33" s="78" t="s">
        <v>145</v>
      </c>
      <c r="AZ33" s="78" t="s">
        <v>145</v>
      </c>
      <c r="BA33" s="78" t="s">
        <v>145</v>
      </c>
      <c r="BB33" s="78" t="s">
        <v>145</v>
      </c>
      <c r="BC33" s="8">
        <v>4</v>
      </c>
      <c r="BD33" s="8">
        <v>2</v>
      </c>
      <c r="BE33" s="8">
        <v>4</v>
      </c>
      <c r="BF33" s="8">
        <v>2</v>
      </c>
      <c r="BG33" s="8">
        <v>4</v>
      </c>
      <c r="BH33" s="8">
        <v>2</v>
      </c>
      <c r="BI33" s="8">
        <v>4</v>
      </c>
      <c r="BJ33" s="8">
        <v>2</v>
      </c>
      <c r="BK33" s="8">
        <v>4</v>
      </c>
      <c r="BL33" s="8">
        <v>2</v>
      </c>
      <c r="BM33" s="8">
        <v>4</v>
      </c>
      <c r="BN33" s="8">
        <v>2</v>
      </c>
      <c r="BO33" s="8">
        <v>4</v>
      </c>
      <c r="BP33" s="8">
        <v>2</v>
      </c>
      <c r="BQ33" s="8">
        <v>4</v>
      </c>
      <c r="BR33" s="8">
        <v>2</v>
      </c>
      <c r="BS33" s="79"/>
      <c r="BT33" s="78" t="s">
        <v>145</v>
      </c>
      <c r="BU33" s="78" t="s">
        <v>145</v>
      </c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79"/>
      <c r="CK33" s="81"/>
      <c r="CL33" s="81"/>
      <c r="CM33" s="81"/>
      <c r="CN33" s="81"/>
      <c r="CO33" s="81"/>
      <c r="CP33" s="81"/>
      <c r="CQ33" s="81"/>
      <c r="CR33" s="81"/>
      <c r="CS33" s="81"/>
      <c r="CT33" s="78" t="s">
        <v>145</v>
      </c>
      <c r="CU33" s="78" t="s">
        <v>145</v>
      </c>
      <c r="CV33" s="78" t="s">
        <v>145</v>
      </c>
      <c r="CW33" s="78" t="s">
        <v>145</v>
      </c>
      <c r="CX33" s="78" t="s">
        <v>145</v>
      </c>
      <c r="CY33" s="78" t="s">
        <v>145</v>
      </c>
      <c r="CZ33" s="78" t="s">
        <v>145</v>
      </c>
      <c r="DA33" s="78" t="s">
        <v>145</v>
      </c>
      <c r="DB33" s="78" t="s">
        <v>145</v>
      </c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79"/>
      <c r="DR33" s="81"/>
      <c r="DS33" s="81"/>
      <c r="DT33" s="78" t="s">
        <v>145</v>
      </c>
      <c r="DU33" s="78" t="s">
        <v>145</v>
      </c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79"/>
      <c r="EG33" s="81"/>
      <c r="EH33" s="81"/>
      <c r="EI33" s="81"/>
      <c r="EJ33" s="82"/>
      <c r="EK33" s="82"/>
      <c r="EL33" s="113"/>
      <c r="EM33" s="113"/>
      <c r="EN33" s="113"/>
      <c r="EO33" s="113"/>
      <c r="EP33" s="8">
        <f t="shared" si="28"/>
        <v>48</v>
      </c>
    </row>
    <row r="34" spans="1:146" ht="30.75" customHeight="1" thickBot="1">
      <c r="A34" s="39" t="s">
        <v>36</v>
      </c>
      <c r="B34" s="37" t="s">
        <v>85</v>
      </c>
      <c r="C34" s="8"/>
      <c r="D34" s="8"/>
      <c r="E34" s="8"/>
      <c r="F34" s="8"/>
      <c r="G34" s="8"/>
      <c r="H34" s="8"/>
      <c r="I34" s="8"/>
      <c r="J34" s="8"/>
      <c r="K34" s="9"/>
      <c r="L34" s="9"/>
      <c r="M34" s="9"/>
      <c r="N34" s="10"/>
      <c r="O34" s="8"/>
      <c r="P34" s="9"/>
      <c r="Q34" s="9"/>
      <c r="R34" s="9"/>
      <c r="S34" s="9"/>
      <c r="T34" s="78" t="s">
        <v>145</v>
      </c>
      <c r="U34" s="78" t="s">
        <v>145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78" t="s">
        <v>145</v>
      </c>
      <c r="AU34" s="78" t="s">
        <v>145</v>
      </c>
      <c r="AV34" s="78" t="s">
        <v>145</v>
      </c>
      <c r="AW34" s="78" t="s">
        <v>145</v>
      </c>
      <c r="AX34" s="78" t="s">
        <v>145</v>
      </c>
      <c r="AY34" s="78" t="s">
        <v>145</v>
      </c>
      <c r="AZ34" s="78" t="s">
        <v>145</v>
      </c>
      <c r="BA34" s="78" t="s">
        <v>145</v>
      </c>
      <c r="BB34" s="78" t="s">
        <v>145</v>
      </c>
      <c r="BC34" s="8">
        <v>4</v>
      </c>
      <c r="BD34" s="8">
        <v>4</v>
      </c>
      <c r="BE34" s="8">
        <v>4</v>
      </c>
      <c r="BF34" s="8">
        <v>4</v>
      </c>
      <c r="BG34" s="8">
        <v>4</v>
      </c>
      <c r="BH34" s="8">
        <v>4</v>
      </c>
      <c r="BI34" s="8">
        <v>4</v>
      </c>
      <c r="BJ34" s="8">
        <v>4</v>
      </c>
      <c r="BK34" s="8">
        <v>4</v>
      </c>
      <c r="BL34" s="8">
        <v>4</v>
      </c>
      <c r="BM34" s="8">
        <v>4</v>
      </c>
      <c r="BN34" s="8">
        <v>4</v>
      </c>
      <c r="BO34" s="8">
        <v>4</v>
      </c>
      <c r="BP34" s="8">
        <v>4</v>
      </c>
      <c r="BQ34" s="8">
        <v>4</v>
      </c>
      <c r="BR34" s="8">
        <v>4</v>
      </c>
      <c r="BS34" s="79">
        <v>10</v>
      </c>
      <c r="BT34" s="78" t="s">
        <v>145</v>
      </c>
      <c r="BU34" s="78" t="s">
        <v>145</v>
      </c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79"/>
      <c r="CK34" s="81"/>
      <c r="CL34" s="81"/>
      <c r="CM34" s="81"/>
      <c r="CN34" s="81"/>
      <c r="CO34" s="81"/>
      <c r="CP34" s="81"/>
      <c r="CQ34" s="81"/>
      <c r="CR34" s="81"/>
      <c r="CS34" s="81"/>
      <c r="CT34" s="78" t="s">
        <v>145</v>
      </c>
      <c r="CU34" s="78" t="s">
        <v>145</v>
      </c>
      <c r="CV34" s="78" t="s">
        <v>145</v>
      </c>
      <c r="CW34" s="78" t="s">
        <v>145</v>
      </c>
      <c r="CX34" s="78" t="s">
        <v>145</v>
      </c>
      <c r="CY34" s="78" t="s">
        <v>145</v>
      </c>
      <c r="CZ34" s="78" t="s">
        <v>145</v>
      </c>
      <c r="DA34" s="78" t="s">
        <v>145</v>
      </c>
      <c r="DB34" s="78" t="s">
        <v>145</v>
      </c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79"/>
      <c r="DR34" s="81"/>
      <c r="DS34" s="81"/>
      <c r="DT34" s="78" t="s">
        <v>145</v>
      </c>
      <c r="DU34" s="78" t="s">
        <v>145</v>
      </c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79"/>
      <c r="EG34" s="81"/>
      <c r="EH34" s="81"/>
      <c r="EI34" s="81"/>
      <c r="EJ34" s="82"/>
      <c r="EK34" s="82"/>
      <c r="EL34" s="113"/>
      <c r="EM34" s="113"/>
      <c r="EN34" s="113"/>
      <c r="EO34" s="113"/>
      <c r="EP34" s="8">
        <f t="shared" si="28"/>
        <v>74</v>
      </c>
    </row>
    <row r="35" spans="1:146" ht="48.75" thickBot="1">
      <c r="A35" s="39" t="s">
        <v>37</v>
      </c>
      <c r="B35" s="37" t="s">
        <v>86</v>
      </c>
      <c r="C35" s="8"/>
      <c r="D35" s="8"/>
      <c r="E35" s="8"/>
      <c r="F35" s="8"/>
      <c r="G35" s="8"/>
      <c r="H35" s="8"/>
      <c r="I35" s="8"/>
      <c r="J35" s="8"/>
      <c r="K35" s="9"/>
      <c r="L35" s="9"/>
      <c r="M35" s="9"/>
      <c r="N35" s="10"/>
      <c r="O35" s="8"/>
      <c r="P35" s="9"/>
      <c r="Q35" s="9"/>
      <c r="R35" s="9"/>
      <c r="S35" s="9"/>
      <c r="T35" s="78" t="s">
        <v>145</v>
      </c>
      <c r="U35" s="78" t="s">
        <v>145</v>
      </c>
      <c r="V35" s="9">
        <v>2</v>
      </c>
      <c r="W35" s="9">
        <v>2</v>
      </c>
      <c r="X35" s="9">
        <v>2</v>
      </c>
      <c r="Y35" s="9">
        <v>2</v>
      </c>
      <c r="Z35" s="9">
        <v>2</v>
      </c>
      <c r="AA35" s="9">
        <v>2</v>
      </c>
      <c r="AB35" s="9">
        <v>2</v>
      </c>
      <c r="AC35" s="9">
        <v>2</v>
      </c>
      <c r="AD35" s="9">
        <v>2</v>
      </c>
      <c r="AE35" s="9">
        <v>2</v>
      </c>
      <c r="AF35" s="8">
        <v>2</v>
      </c>
      <c r="AG35" s="8">
        <v>2</v>
      </c>
      <c r="AH35" s="8">
        <v>2</v>
      </c>
      <c r="AI35" s="8">
        <v>2</v>
      </c>
      <c r="AJ35" s="8">
        <v>2</v>
      </c>
      <c r="AK35" s="8">
        <v>2</v>
      </c>
      <c r="AL35" s="8">
        <v>2</v>
      </c>
      <c r="AM35" s="8">
        <v>2</v>
      </c>
      <c r="AN35" s="8">
        <v>2</v>
      </c>
      <c r="AO35" s="8">
        <v>2</v>
      </c>
      <c r="AP35" s="8">
        <v>2</v>
      </c>
      <c r="AQ35" s="8">
        <v>2</v>
      </c>
      <c r="AR35" s="8"/>
      <c r="AS35" s="8"/>
      <c r="AT35" s="78" t="s">
        <v>145</v>
      </c>
      <c r="AU35" s="78" t="s">
        <v>145</v>
      </c>
      <c r="AV35" s="78" t="s">
        <v>145</v>
      </c>
      <c r="AW35" s="78" t="s">
        <v>145</v>
      </c>
      <c r="AX35" s="78" t="s">
        <v>145</v>
      </c>
      <c r="AY35" s="78" t="s">
        <v>145</v>
      </c>
      <c r="AZ35" s="78" t="s">
        <v>145</v>
      </c>
      <c r="BA35" s="78" t="s">
        <v>145</v>
      </c>
      <c r="BB35" s="78" t="s">
        <v>145</v>
      </c>
      <c r="BC35" s="8">
        <v>2</v>
      </c>
      <c r="BD35" s="8">
        <v>4</v>
      </c>
      <c r="BE35" s="8">
        <v>2</v>
      </c>
      <c r="BF35" s="8">
        <v>4</v>
      </c>
      <c r="BG35" s="8">
        <v>2</v>
      </c>
      <c r="BH35" s="8">
        <v>4</v>
      </c>
      <c r="BI35" s="8">
        <v>2</v>
      </c>
      <c r="BJ35" s="8">
        <v>4</v>
      </c>
      <c r="BK35" s="8">
        <v>2</v>
      </c>
      <c r="BL35" s="8">
        <v>4</v>
      </c>
      <c r="BM35" s="8">
        <v>2</v>
      </c>
      <c r="BN35" s="8">
        <v>4</v>
      </c>
      <c r="BO35" s="8">
        <v>2</v>
      </c>
      <c r="BP35" s="8">
        <v>4</v>
      </c>
      <c r="BQ35" s="8">
        <v>2</v>
      </c>
      <c r="BR35" s="8">
        <v>4</v>
      </c>
      <c r="BS35" s="79">
        <v>8</v>
      </c>
      <c r="BT35" s="78" t="s">
        <v>145</v>
      </c>
      <c r="BU35" s="78" t="s">
        <v>145</v>
      </c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79"/>
      <c r="CK35" s="81"/>
      <c r="CL35" s="81"/>
      <c r="CM35" s="81"/>
      <c r="CN35" s="81"/>
      <c r="CO35" s="81"/>
      <c r="CP35" s="81"/>
      <c r="CQ35" s="81"/>
      <c r="CR35" s="81"/>
      <c r="CS35" s="81"/>
      <c r="CT35" s="78" t="s">
        <v>145</v>
      </c>
      <c r="CU35" s="78" t="s">
        <v>145</v>
      </c>
      <c r="CV35" s="78" t="s">
        <v>145</v>
      </c>
      <c r="CW35" s="78" t="s">
        <v>145</v>
      </c>
      <c r="CX35" s="78" t="s">
        <v>145</v>
      </c>
      <c r="CY35" s="78" t="s">
        <v>145</v>
      </c>
      <c r="CZ35" s="78" t="s">
        <v>145</v>
      </c>
      <c r="DA35" s="78" t="s">
        <v>145</v>
      </c>
      <c r="DB35" s="78" t="s">
        <v>145</v>
      </c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79"/>
      <c r="DR35" s="81"/>
      <c r="DS35" s="81"/>
      <c r="DT35" s="78" t="s">
        <v>145</v>
      </c>
      <c r="DU35" s="78" t="s">
        <v>145</v>
      </c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79"/>
      <c r="EG35" s="81"/>
      <c r="EH35" s="81"/>
      <c r="EI35" s="81"/>
      <c r="EJ35" s="82"/>
      <c r="EK35" s="82"/>
      <c r="EL35" s="113"/>
      <c r="EM35" s="113"/>
      <c r="EN35" s="113"/>
      <c r="EO35" s="113"/>
      <c r="EP35" s="8">
        <f t="shared" si="28"/>
        <v>100</v>
      </c>
    </row>
    <row r="36" spans="1:146" ht="47.25" customHeight="1" thickBot="1">
      <c r="A36" s="61" t="s">
        <v>108</v>
      </c>
      <c r="B36" s="63" t="s">
        <v>112</v>
      </c>
      <c r="C36" s="8">
        <f>SUM(C37:C39)</f>
        <v>0</v>
      </c>
      <c r="D36" s="8">
        <f t="shared" ref="D36:BO36" si="29">SUM(D37:D39)</f>
        <v>0</v>
      </c>
      <c r="E36" s="8">
        <f t="shared" si="29"/>
        <v>0</v>
      </c>
      <c r="F36" s="8">
        <f t="shared" si="29"/>
        <v>0</v>
      </c>
      <c r="G36" s="8">
        <f t="shared" si="29"/>
        <v>0</v>
      </c>
      <c r="H36" s="8">
        <f t="shared" si="29"/>
        <v>0</v>
      </c>
      <c r="I36" s="8">
        <f t="shared" si="29"/>
        <v>0</v>
      </c>
      <c r="J36" s="8">
        <f t="shared" si="29"/>
        <v>0</v>
      </c>
      <c r="K36" s="8">
        <f t="shared" si="29"/>
        <v>0</v>
      </c>
      <c r="L36" s="8">
        <f t="shared" si="29"/>
        <v>0</v>
      </c>
      <c r="M36" s="8">
        <f t="shared" si="29"/>
        <v>0</v>
      </c>
      <c r="N36" s="8">
        <f t="shared" si="29"/>
        <v>0</v>
      </c>
      <c r="O36" s="8">
        <f t="shared" si="29"/>
        <v>0</v>
      </c>
      <c r="P36" s="8">
        <f t="shared" si="29"/>
        <v>0</v>
      </c>
      <c r="Q36" s="8">
        <f t="shared" si="29"/>
        <v>0</v>
      </c>
      <c r="R36" s="8">
        <f t="shared" si="29"/>
        <v>0</v>
      </c>
      <c r="S36" s="8">
        <f t="shared" si="29"/>
        <v>0</v>
      </c>
      <c r="T36" s="78" t="s">
        <v>145</v>
      </c>
      <c r="U36" s="78" t="s">
        <v>145</v>
      </c>
      <c r="V36" s="8">
        <f t="shared" si="29"/>
        <v>0</v>
      </c>
      <c r="W36" s="8">
        <f t="shared" si="29"/>
        <v>0</v>
      </c>
      <c r="X36" s="8">
        <f t="shared" si="29"/>
        <v>0</v>
      </c>
      <c r="Y36" s="8">
        <f t="shared" si="29"/>
        <v>0</v>
      </c>
      <c r="Z36" s="8">
        <f t="shared" si="29"/>
        <v>0</v>
      </c>
      <c r="AA36" s="8">
        <f t="shared" si="29"/>
        <v>0</v>
      </c>
      <c r="AB36" s="8">
        <f t="shared" si="29"/>
        <v>0</v>
      </c>
      <c r="AC36" s="8">
        <f t="shared" si="29"/>
        <v>0</v>
      </c>
      <c r="AD36" s="8">
        <f t="shared" si="29"/>
        <v>0</v>
      </c>
      <c r="AE36" s="8">
        <f t="shared" si="29"/>
        <v>0</v>
      </c>
      <c r="AF36" s="8">
        <f t="shared" si="29"/>
        <v>0</v>
      </c>
      <c r="AG36" s="8">
        <f t="shared" si="29"/>
        <v>0</v>
      </c>
      <c r="AH36" s="8">
        <f t="shared" si="29"/>
        <v>0</v>
      </c>
      <c r="AI36" s="8">
        <f t="shared" si="29"/>
        <v>0</v>
      </c>
      <c r="AJ36" s="8">
        <f t="shared" si="29"/>
        <v>0</v>
      </c>
      <c r="AK36" s="8">
        <f t="shared" si="29"/>
        <v>0</v>
      </c>
      <c r="AL36" s="8">
        <f t="shared" si="29"/>
        <v>0</v>
      </c>
      <c r="AM36" s="8">
        <f t="shared" si="29"/>
        <v>0</v>
      </c>
      <c r="AN36" s="8">
        <f t="shared" si="29"/>
        <v>0</v>
      </c>
      <c r="AO36" s="8">
        <f t="shared" si="29"/>
        <v>0</v>
      </c>
      <c r="AP36" s="8">
        <f t="shared" si="29"/>
        <v>0</v>
      </c>
      <c r="AQ36" s="8">
        <f t="shared" si="29"/>
        <v>0</v>
      </c>
      <c r="AR36" s="8">
        <f t="shared" si="29"/>
        <v>0</v>
      </c>
      <c r="AS36" s="8">
        <f t="shared" si="29"/>
        <v>0</v>
      </c>
      <c r="AT36" s="78" t="s">
        <v>145</v>
      </c>
      <c r="AU36" s="78" t="s">
        <v>145</v>
      </c>
      <c r="AV36" s="78" t="s">
        <v>145</v>
      </c>
      <c r="AW36" s="78" t="s">
        <v>145</v>
      </c>
      <c r="AX36" s="78" t="s">
        <v>145</v>
      </c>
      <c r="AY36" s="78" t="s">
        <v>145</v>
      </c>
      <c r="AZ36" s="78" t="s">
        <v>145</v>
      </c>
      <c r="BA36" s="78" t="s">
        <v>145</v>
      </c>
      <c r="BB36" s="78" t="s">
        <v>145</v>
      </c>
      <c r="BC36" s="8">
        <f t="shared" si="29"/>
        <v>2</v>
      </c>
      <c r="BD36" s="8">
        <f t="shared" si="29"/>
        <v>4</v>
      </c>
      <c r="BE36" s="8">
        <f t="shared" si="29"/>
        <v>2</v>
      </c>
      <c r="BF36" s="8">
        <f t="shared" si="29"/>
        <v>4</v>
      </c>
      <c r="BG36" s="8">
        <f t="shared" si="29"/>
        <v>2</v>
      </c>
      <c r="BH36" s="8">
        <f t="shared" si="29"/>
        <v>4</v>
      </c>
      <c r="BI36" s="8">
        <f t="shared" si="29"/>
        <v>2</v>
      </c>
      <c r="BJ36" s="8">
        <f t="shared" si="29"/>
        <v>4</v>
      </c>
      <c r="BK36" s="8">
        <f t="shared" si="29"/>
        <v>2</v>
      </c>
      <c r="BL36" s="8">
        <f t="shared" si="29"/>
        <v>4</v>
      </c>
      <c r="BM36" s="8">
        <f t="shared" si="29"/>
        <v>2</v>
      </c>
      <c r="BN36" s="8">
        <f t="shared" si="29"/>
        <v>4</v>
      </c>
      <c r="BO36" s="8">
        <f t="shared" si="29"/>
        <v>2</v>
      </c>
      <c r="BP36" s="8">
        <f t="shared" ref="BP36:EA36" si="30">SUM(BP37:BP39)</f>
        <v>4</v>
      </c>
      <c r="BQ36" s="8">
        <f t="shared" si="30"/>
        <v>2</v>
      </c>
      <c r="BR36" s="8">
        <f t="shared" si="30"/>
        <v>4</v>
      </c>
      <c r="BS36" s="8">
        <f t="shared" si="30"/>
        <v>10</v>
      </c>
      <c r="BT36" s="78" t="s">
        <v>145</v>
      </c>
      <c r="BU36" s="78" t="s">
        <v>145</v>
      </c>
      <c r="BV36" s="8">
        <f t="shared" si="30"/>
        <v>0</v>
      </c>
      <c r="BW36" s="8">
        <f t="shared" si="30"/>
        <v>0</v>
      </c>
      <c r="BX36" s="8">
        <f t="shared" si="30"/>
        <v>0</v>
      </c>
      <c r="BY36" s="8">
        <f t="shared" si="30"/>
        <v>0</v>
      </c>
      <c r="BZ36" s="8">
        <f t="shared" si="30"/>
        <v>0</v>
      </c>
      <c r="CA36" s="8">
        <f t="shared" si="30"/>
        <v>0</v>
      </c>
      <c r="CB36" s="8">
        <f t="shared" si="30"/>
        <v>0</v>
      </c>
      <c r="CC36" s="8">
        <f t="shared" si="30"/>
        <v>0</v>
      </c>
      <c r="CD36" s="8">
        <f t="shared" si="30"/>
        <v>0</v>
      </c>
      <c r="CE36" s="8">
        <f t="shared" si="30"/>
        <v>0</v>
      </c>
      <c r="CF36" s="8">
        <f t="shared" si="30"/>
        <v>0</v>
      </c>
      <c r="CG36" s="8">
        <f t="shared" si="30"/>
        <v>0</v>
      </c>
      <c r="CH36" s="8">
        <f t="shared" si="30"/>
        <v>0</v>
      </c>
      <c r="CI36" s="8">
        <f t="shared" si="30"/>
        <v>0</v>
      </c>
      <c r="CJ36" s="8">
        <f t="shared" si="30"/>
        <v>0</v>
      </c>
      <c r="CK36" s="8">
        <f t="shared" si="30"/>
        <v>0</v>
      </c>
      <c r="CL36" s="8">
        <f t="shared" si="30"/>
        <v>0</v>
      </c>
      <c r="CM36" s="8">
        <f t="shared" si="30"/>
        <v>0</v>
      </c>
      <c r="CN36" s="8">
        <f t="shared" si="30"/>
        <v>0</v>
      </c>
      <c r="CO36" s="8">
        <f t="shared" si="30"/>
        <v>0</v>
      </c>
      <c r="CP36" s="8">
        <f t="shared" si="30"/>
        <v>0</v>
      </c>
      <c r="CQ36" s="8">
        <f t="shared" si="30"/>
        <v>0</v>
      </c>
      <c r="CR36" s="8">
        <f t="shared" si="30"/>
        <v>0</v>
      </c>
      <c r="CS36" s="8">
        <f t="shared" si="30"/>
        <v>0</v>
      </c>
      <c r="CT36" s="78" t="s">
        <v>145</v>
      </c>
      <c r="CU36" s="78" t="s">
        <v>145</v>
      </c>
      <c r="CV36" s="78" t="s">
        <v>145</v>
      </c>
      <c r="CW36" s="78" t="s">
        <v>145</v>
      </c>
      <c r="CX36" s="78" t="s">
        <v>145</v>
      </c>
      <c r="CY36" s="78" t="s">
        <v>145</v>
      </c>
      <c r="CZ36" s="78" t="s">
        <v>145</v>
      </c>
      <c r="DA36" s="78" t="s">
        <v>145</v>
      </c>
      <c r="DB36" s="78" t="s">
        <v>145</v>
      </c>
      <c r="DC36" s="8">
        <f t="shared" si="30"/>
        <v>8</v>
      </c>
      <c r="DD36" s="8">
        <f t="shared" si="30"/>
        <v>8</v>
      </c>
      <c r="DE36" s="8">
        <f t="shared" si="30"/>
        <v>8</v>
      </c>
      <c r="DF36" s="8">
        <f t="shared" si="30"/>
        <v>8</v>
      </c>
      <c r="DG36" s="8">
        <f t="shared" si="30"/>
        <v>8</v>
      </c>
      <c r="DH36" s="8">
        <f t="shared" si="30"/>
        <v>8</v>
      </c>
      <c r="DI36" s="8">
        <f t="shared" si="30"/>
        <v>8</v>
      </c>
      <c r="DJ36" s="8">
        <f t="shared" si="30"/>
        <v>8</v>
      </c>
      <c r="DK36" s="8">
        <f t="shared" si="30"/>
        <v>8</v>
      </c>
      <c r="DL36" s="8">
        <f t="shared" si="30"/>
        <v>8</v>
      </c>
      <c r="DM36" s="8">
        <f t="shared" si="30"/>
        <v>8</v>
      </c>
      <c r="DN36" s="8">
        <f t="shared" si="30"/>
        <v>8</v>
      </c>
      <c r="DO36" s="8">
        <f t="shared" si="30"/>
        <v>8</v>
      </c>
      <c r="DP36" s="8">
        <f t="shared" si="30"/>
        <v>8</v>
      </c>
      <c r="DQ36" s="79">
        <f t="shared" si="30"/>
        <v>0</v>
      </c>
      <c r="DR36" s="81">
        <f t="shared" si="30"/>
        <v>0</v>
      </c>
      <c r="DS36" s="81">
        <f t="shared" si="30"/>
        <v>0</v>
      </c>
      <c r="DT36" s="78" t="s">
        <v>145</v>
      </c>
      <c r="DU36" s="78" t="s">
        <v>145</v>
      </c>
      <c r="DV36" s="8">
        <f t="shared" si="30"/>
        <v>6</v>
      </c>
      <c r="DW36" s="8">
        <f t="shared" si="30"/>
        <v>4</v>
      </c>
      <c r="DX36" s="8">
        <f t="shared" si="30"/>
        <v>6</v>
      </c>
      <c r="DY36" s="8">
        <f t="shared" si="30"/>
        <v>4</v>
      </c>
      <c r="DZ36" s="8">
        <f t="shared" si="30"/>
        <v>6</v>
      </c>
      <c r="EA36" s="8">
        <f t="shared" si="30"/>
        <v>4</v>
      </c>
      <c r="EB36" s="8">
        <f t="shared" ref="EB36:EO36" si="31">SUM(EB37:EB39)</f>
        <v>6</v>
      </c>
      <c r="EC36" s="8">
        <f t="shared" si="31"/>
        <v>4</v>
      </c>
      <c r="ED36" s="8">
        <f t="shared" si="31"/>
        <v>6</v>
      </c>
      <c r="EE36" s="8">
        <f t="shared" si="31"/>
        <v>4</v>
      </c>
      <c r="EF36" s="79">
        <f t="shared" si="31"/>
        <v>0</v>
      </c>
      <c r="EG36" s="81">
        <f t="shared" si="31"/>
        <v>0</v>
      </c>
      <c r="EH36" s="81">
        <f t="shared" si="31"/>
        <v>0</v>
      </c>
      <c r="EI36" s="81">
        <f t="shared" si="31"/>
        <v>0</v>
      </c>
      <c r="EJ36" s="82">
        <f t="shared" si="31"/>
        <v>0</v>
      </c>
      <c r="EK36" s="82">
        <f t="shared" si="31"/>
        <v>0</v>
      </c>
      <c r="EL36" s="113">
        <f t="shared" si="31"/>
        <v>0</v>
      </c>
      <c r="EM36" s="113">
        <f t="shared" si="31"/>
        <v>0</v>
      </c>
      <c r="EN36" s="113">
        <f t="shared" si="31"/>
        <v>0</v>
      </c>
      <c r="EO36" s="113">
        <f t="shared" si="31"/>
        <v>0</v>
      </c>
      <c r="EP36" s="8">
        <f>SUM(C36:EO36)</f>
        <v>220</v>
      </c>
    </row>
    <row r="37" spans="1:146" ht="39" thickBot="1">
      <c r="A37" s="55" t="s">
        <v>109</v>
      </c>
      <c r="B37" s="59" t="s">
        <v>113</v>
      </c>
      <c r="C37" s="8"/>
      <c r="D37" s="8"/>
      <c r="E37" s="8"/>
      <c r="F37" s="8"/>
      <c r="G37" s="8"/>
      <c r="H37" s="8"/>
      <c r="I37" s="8"/>
      <c r="J37" s="8"/>
      <c r="K37" s="9"/>
      <c r="L37" s="9"/>
      <c r="M37" s="9"/>
      <c r="N37" s="9"/>
      <c r="O37" s="8"/>
      <c r="P37" s="9"/>
      <c r="Q37" s="9"/>
      <c r="R37" s="9"/>
      <c r="S37" s="9"/>
      <c r="T37" s="78" t="s">
        <v>145</v>
      </c>
      <c r="U37" s="78" t="s">
        <v>145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78" t="s">
        <v>145</v>
      </c>
      <c r="AU37" s="78" t="s">
        <v>145</v>
      </c>
      <c r="AV37" s="78" t="s">
        <v>145</v>
      </c>
      <c r="AW37" s="78" t="s">
        <v>145</v>
      </c>
      <c r="AX37" s="78" t="s">
        <v>145</v>
      </c>
      <c r="AY37" s="78" t="s">
        <v>145</v>
      </c>
      <c r="AZ37" s="78" t="s">
        <v>145</v>
      </c>
      <c r="BA37" s="78" t="s">
        <v>145</v>
      </c>
      <c r="BB37" s="78" t="s">
        <v>145</v>
      </c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79"/>
      <c r="BT37" s="78" t="s">
        <v>145</v>
      </c>
      <c r="BU37" s="78" t="s">
        <v>145</v>
      </c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79"/>
      <c r="CK37" s="81"/>
      <c r="CL37" s="81"/>
      <c r="CM37" s="81"/>
      <c r="CN37" s="81"/>
      <c r="CO37" s="81"/>
      <c r="CP37" s="81"/>
      <c r="CQ37" s="81"/>
      <c r="CR37" s="81"/>
      <c r="CS37" s="81"/>
      <c r="CT37" s="78" t="s">
        <v>145</v>
      </c>
      <c r="CU37" s="78" t="s">
        <v>145</v>
      </c>
      <c r="CV37" s="78" t="s">
        <v>145</v>
      </c>
      <c r="CW37" s="78" t="s">
        <v>145</v>
      </c>
      <c r="CX37" s="78" t="s">
        <v>145</v>
      </c>
      <c r="CY37" s="78" t="s">
        <v>145</v>
      </c>
      <c r="CZ37" s="78" t="s">
        <v>145</v>
      </c>
      <c r="DA37" s="78" t="s">
        <v>145</v>
      </c>
      <c r="DB37" s="78" t="s">
        <v>145</v>
      </c>
      <c r="DC37" s="8">
        <v>4</v>
      </c>
      <c r="DD37" s="8">
        <v>4</v>
      </c>
      <c r="DE37" s="8">
        <v>4</v>
      </c>
      <c r="DF37" s="8">
        <v>4</v>
      </c>
      <c r="DG37" s="8">
        <v>4</v>
      </c>
      <c r="DH37" s="8">
        <v>4</v>
      </c>
      <c r="DI37" s="8">
        <v>4</v>
      </c>
      <c r="DJ37" s="8">
        <v>4</v>
      </c>
      <c r="DK37" s="8">
        <v>4</v>
      </c>
      <c r="DL37" s="8">
        <v>4</v>
      </c>
      <c r="DM37" s="8">
        <v>4</v>
      </c>
      <c r="DN37" s="8">
        <v>4</v>
      </c>
      <c r="DO37" s="8">
        <v>4</v>
      </c>
      <c r="DP37" s="8">
        <v>4</v>
      </c>
      <c r="DQ37" s="79"/>
      <c r="DR37" s="81"/>
      <c r="DS37" s="81"/>
      <c r="DT37" s="78" t="s">
        <v>145</v>
      </c>
      <c r="DU37" s="78" t="s">
        <v>145</v>
      </c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79"/>
      <c r="EG37" s="81"/>
      <c r="EH37" s="81"/>
      <c r="EI37" s="81"/>
      <c r="EJ37" s="82"/>
      <c r="EK37" s="82"/>
      <c r="EL37" s="113"/>
      <c r="EM37" s="113"/>
      <c r="EN37" s="113"/>
      <c r="EO37" s="113"/>
      <c r="EP37" s="8">
        <f>SUM(C37:EO37)</f>
        <v>56</v>
      </c>
    </row>
    <row r="38" spans="1:146" ht="39" thickBot="1">
      <c r="A38" s="55" t="s">
        <v>111</v>
      </c>
      <c r="B38" s="59" t="s">
        <v>114</v>
      </c>
      <c r="C38" s="8"/>
      <c r="D38" s="8"/>
      <c r="E38" s="8"/>
      <c r="F38" s="8"/>
      <c r="G38" s="8"/>
      <c r="H38" s="8"/>
      <c r="I38" s="8"/>
      <c r="J38" s="8"/>
      <c r="K38" s="9"/>
      <c r="L38" s="9"/>
      <c r="M38" s="9"/>
      <c r="N38" s="9"/>
      <c r="O38" s="8"/>
      <c r="P38" s="9"/>
      <c r="Q38" s="9"/>
      <c r="R38" s="9"/>
      <c r="S38" s="9"/>
      <c r="T38" s="78" t="s">
        <v>145</v>
      </c>
      <c r="U38" s="78" t="s">
        <v>145</v>
      </c>
      <c r="V38" s="9"/>
      <c r="W38" s="9"/>
      <c r="X38" s="9"/>
      <c r="Y38" s="9"/>
      <c r="Z38" s="9"/>
      <c r="AA38" s="9"/>
      <c r="AB38" s="9"/>
      <c r="AC38" s="9"/>
      <c r="AD38" s="9"/>
      <c r="AE38" s="9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78" t="s">
        <v>145</v>
      </c>
      <c r="AU38" s="78" t="s">
        <v>145</v>
      </c>
      <c r="AV38" s="78" t="s">
        <v>145</v>
      </c>
      <c r="AW38" s="78" t="s">
        <v>145</v>
      </c>
      <c r="AX38" s="78" t="s">
        <v>145</v>
      </c>
      <c r="AY38" s="78" t="s">
        <v>145</v>
      </c>
      <c r="AZ38" s="78" t="s">
        <v>145</v>
      </c>
      <c r="BA38" s="78" t="s">
        <v>145</v>
      </c>
      <c r="BB38" s="78" t="s">
        <v>145</v>
      </c>
      <c r="BC38" s="8">
        <v>2</v>
      </c>
      <c r="BD38" s="8">
        <v>4</v>
      </c>
      <c r="BE38" s="8">
        <v>2</v>
      </c>
      <c r="BF38" s="8">
        <v>4</v>
      </c>
      <c r="BG38" s="8">
        <v>2</v>
      </c>
      <c r="BH38" s="8">
        <v>4</v>
      </c>
      <c r="BI38" s="8">
        <v>2</v>
      </c>
      <c r="BJ38" s="8">
        <v>4</v>
      </c>
      <c r="BK38" s="8">
        <v>2</v>
      </c>
      <c r="BL38" s="8">
        <v>4</v>
      </c>
      <c r="BM38" s="8">
        <v>2</v>
      </c>
      <c r="BN38" s="8">
        <v>4</v>
      </c>
      <c r="BO38" s="8">
        <v>2</v>
      </c>
      <c r="BP38" s="8">
        <v>4</v>
      </c>
      <c r="BQ38" s="8">
        <v>2</v>
      </c>
      <c r="BR38" s="8">
        <v>4</v>
      </c>
      <c r="BS38" s="79">
        <v>10</v>
      </c>
      <c r="BT38" s="78" t="s">
        <v>145</v>
      </c>
      <c r="BU38" s="78" t="s">
        <v>145</v>
      </c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79"/>
      <c r="CK38" s="81"/>
      <c r="CL38" s="81"/>
      <c r="CM38" s="81"/>
      <c r="CN38" s="81"/>
      <c r="CO38" s="81"/>
      <c r="CP38" s="81"/>
      <c r="CQ38" s="81"/>
      <c r="CR38" s="81"/>
      <c r="CS38" s="81"/>
      <c r="CT38" s="78" t="s">
        <v>145</v>
      </c>
      <c r="CU38" s="78" t="s">
        <v>145</v>
      </c>
      <c r="CV38" s="78" t="s">
        <v>145</v>
      </c>
      <c r="CW38" s="78" t="s">
        <v>145</v>
      </c>
      <c r="CX38" s="78" t="s">
        <v>145</v>
      </c>
      <c r="CY38" s="78" t="s">
        <v>145</v>
      </c>
      <c r="CZ38" s="78" t="s">
        <v>145</v>
      </c>
      <c r="DA38" s="78" t="s">
        <v>145</v>
      </c>
      <c r="DB38" s="78" t="s">
        <v>145</v>
      </c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79"/>
      <c r="DR38" s="81"/>
      <c r="DS38" s="81"/>
      <c r="DT38" s="78" t="s">
        <v>145</v>
      </c>
      <c r="DU38" s="78" t="s">
        <v>145</v>
      </c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79"/>
      <c r="EG38" s="81"/>
      <c r="EH38" s="81"/>
      <c r="EI38" s="81"/>
      <c r="EJ38" s="82"/>
      <c r="EK38" s="82"/>
      <c r="EL38" s="113"/>
      <c r="EM38" s="113"/>
      <c r="EN38" s="113"/>
      <c r="EO38" s="113"/>
      <c r="EP38" s="8">
        <f>SUM(C38:EO38)</f>
        <v>58</v>
      </c>
    </row>
    <row r="39" spans="1:146" ht="64.5" thickBot="1">
      <c r="A39" s="55" t="s">
        <v>110</v>
      </c>
      <c r="B39" s="59" t="s">
        <v>115</v>
      </c>
      <c r="C39" s="8"/>
      <c r="D39" s="8"/>
      <c r="E39" s="8"/>
      <c r="F39" s="8"/>
      <c r="G39" s="8"/>
      <c r="H39" s="8"/>
      <c r="I39" s="8"/>
      <c r="J39" s="8"/>
      <c r="K39" s="9"/>
      <c r="L39" s="9"/>
      <c r="M39" s="9"/>
      <c r="N39" s="9"/>
      <c r="O39" s="8"/>
      <c r="P39" s="9"/>
      <c r="Q39" s="9"/>
      <c r="R39" s="9"/>
      <c r="S39" s="9"/>
      <c r="T39" s="78" t="s">
        <v>145</v>
      </c>
      <c r="U39" s="78" t="s">
        <v>145</v>
      </c>
      <c r="V39" s="9"/>
      <c r="W39" s="9"/>
      <c r="X39" s="9"/>
      <c r="Y39" s="9"/>
      <c r="Z39" s="9"/>
      <c r="AA39" s="9"/>
      <c r="AB39" s="9"/>
      <c r="AC39" s="9"/>
      <c r="AD39" s="9"/>
      <c r="AE39" s="9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78" t="s">
        <v>145</v>
      </c>
      <c r="AU39" s="78" t="s">
        <v>145</v>
      </c>
      <c r="AV39" s="78" t="s">
        <v>145</v>
      </c>
      <c r="AW39" s="78" t="s">
        <v>145</v>
      </c>
      <c r="AX39" s="78" t="s">
        <v>145</v>
      </c>
      <c r="AY39" s="78" t="s">
        <v>145</v>
      </c>
      <c r="AZ39" s="78" t="s">
        <v>145</v>
      </c>
      <c r="BA39" s="78" t="s">
        <v>145</v>
      </c>
      <c r="BB39" s="78" t="s">
        <v>145</v>
      </c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79"/>
      <c r="BT39" s="78" t="s">
        <v>145</v>
      </c>
      <c r="BU39" s="78" t="s">
        <v>145</v>
      </c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79"/>
      <c r="CK39" s="81"/>
      <c r="CL39" s="81"/>
      <c r="CM39" s="81"/>
      <c r="CN39" s="81"/>
      <c r="CO39" s="81"/>
      <c r="CP39" s="81"/>
      <c r="CQ39" s="81"/>
      <c r="CR39" s="81"/>
      <c r="CS39" s="81"/>
      <c r="CT39" s="78" t="s">
        <v>145</v>
      </c>
      <c r="CU39" s="78" t="s">
        <v>145</v>
      </c>
      <c r="CV39" s="78" t="s">
        <v>145</v>
      </c>
      <c r="CW39" s="78" t="s">
        <v>145</v>
      </c>
      <c r="CX39" s="78" t="s">
        <v>145</v>
      </c>
      <c r="CY39" s="78" t="s">
        <v>145</v>
      </c>
      <c r="CZ39" s="78" t="s">
        <v>145</v>
      </c>
      <c r="DA39" s="78" t="s">
        <v>145</v>
      </c>
      <c r="DB39" s="78" t="s">
        <v>145</v>
      </c>
      <c r="DC39" s="8">
        <v>4</v>
      </c>
      <c r="DD39" s="8">
        <v>4</v>
      </c>
      <c r="DE39" s="8">
        <v>4</v>
      </c>
      <c r="DF39" s="8">
        <v>4</v>
      </c>
      <c r="DG39" s="8">
        <v>4</v>
      </c>
      <c r="DH39" s="8">
        <v>4</v>
      </c>
      <c r="DI39" s="8">
        <v>4</v>
      </c>
      <c r="DJ39" s="8">
        <v>4</v>
      </c>
      <c r="DK39" s="8">
        <v>4</v>
      </c>
      <c r="DL39" s="8">
        <v>4</v>
      </c>
      <c r="DM39" s="8">
        <v>4</v>
      </c>
      <c r="DN39" s="8">
        <v>4</v>
      </c>
      <c r="DO39" s="8">
        <v>4</v>
      </c>
      <c r="DP39" s="8">
        <v>4</v>
      </c>
      <c r="DQ39" s="79"/>
      <c r="DR39" s="81"/>
      <c r="DS39" s="81"/>
      <c r="DT39" s="78" t="s">
        <v>145</v>
      </c>
      <c r="DU39" s="78" t="s">
        <v>145</v>
      </c>
      <c r="DV39" s="8">
        <v>6</v>
      </c>
      <c r="DW39" s="8">
        <v>4</v>
      </c>
      <c r="DX39" s="8">
        <v>6</v>
      </c>
      <c r="DY39" s="8">
        <v>4</v>
      </c>
      <c r="DZ39" s="8">
        <v>6</v>
      </c>
      <c r="EA39" s="8">
        <v>4</v>
      </c>
      <c r="EB39" s="8">
        <v>6</v>
      </c>
      <c r="EC39" s="8">
        <v>4</v>
      </c>
      <c r="ED39" s="8">
        <v>6</v>
      </c>
      <c r="EE39" s="8">
        <v>4</v>
      </c>
      <c r="EF39" s="79">
        <v>0</v>
      </c>
      <c r="EG39" s="81">
        <v>0</v>
      </c>
      <c r="EH39" s="81"/>
      <c r="EI39" s="81"/>
      <c r="EJ39" s="82"/>
      <c r="EK39" s="82"/>
      <c r="EL39" s="113"/>
      <c r="EM39" s="113"/>
      <c r="EN39" s="113"/>
      <c r="EO39" s="113"/>
      <c r="EP39" s="8">
        <f>SUM(C39:EO39)</f>
        <v>106</v>
      </c>
    </row>
    <row r="40" spans="1:146" ht="217.5" customHeight="1" thickBot="1">
      <c r="A40" s="12" t="s">
        <v>39</v>
      </c>
      <c r="B40" s="77" t="s">
        <v>96</v>
      </c>
      <c r="C40" s="12">
        <f>SUM(C41:C43)</f>
        <v>0</v>
      </c>
      <c r="D40" s="12">
        <f t="shared" ref="D40:BO40" si="32">SUM(D41:D43)</f>
        <v>0</v>
      </c>
      <c r="E40" s="12">
        <f t="shared" si="32"/>
        <v>0</v>
      </c>
      <c r="F40" s="12">
        <f t="shared" si="32"/>
        <v>0</v>
      </c>
      <c r="G40" s="12">
        <f t="shared" si="32"/>
        <v>0</v>
      </c>
      <c r="H40" s="12">
        <f t="shared" si="32"/>
        <v>0</v>
      </c>
      <c r="I40" s="12">
        <f t="shared" si="32"/>
        <v>0</v>
      </c>
      <c r="J40" s="12">
        <f t="shared" si="32"/>
        <v>0</v>
      </c>
      <c r="K40" s="12">
        <f t="shared" si="32"/>
        <v>0</v>
      </c>
      <c r="L40" s="12">
        <f t="shared" si="32"/>
        <v>0</v>
      </c>
      <c r="M40" s="12">
        <f t="shared" si="32"/>
        <v>0</v>
      </c>
      <c r="N40" s="12">
        <f t="shared" si="32"/>
        <v>0</v>
      </c>
      <c r="O40" s="12">
        <f t="shared" si="32"/>
        <v>0</v>
      </c>
      <c r="P40" s="12">
        <f t="shared" si="32"/>
        <v>0</v>
      </c>
      <c r="Q40" s="12">
        <f t="shared" si="32"/>
        <v>0</v>
      </c>
      <c r="R40" s="12">
        <f t="shared" si="32"/>
        <v>0</v>
      </c>
      <c r="S40" s="12">
        <f t="shared" si="32"/>
        <v>0</v>
      </c>
      <c r="T40" s="78" t="s">
        <v>145</v>
      </c>
      <c r="U40" s="78" t="s">
        <v>145</v>
      </c>
      <c r="V40" s="12">
        <f t="shared" si="32"/>
        <v>0</v>
      </c>
      <c r="W40" s="12">
        <f t="shared" si="32"/>
        <v>0</v>
      </c>
      <c r="X40" s="12">
        <f t="shared" si="32"/>
        <v>0</v>
      </c>
      <c r="Y40" s="12">
        <f t="shared" si="32"/>
        <v>0</v>
      </c>
      <c r="Z40" s="12">
        <f t="shared" si="32"/>
        <v>0</v>
      </c>
      <c r="AA40" s="12">
        <f t="shared" si="32"/>
        <v>0</v>
      </c>
      <c r="AB40" s="12">
        <f t="shared" si="32"/>
        <v>0</v>
      </c>
      <c r="AC40" s="12">
        <f t="shared" si="32"/>
        <v>0</v>
      </c>
      <c r="AD40" s="12">
        <f t="shared" si="32"/>
        <v>0</v>
      </c>
      <c r="AE40" s="12">
        <f t="shared" si="32"/>
        <v>0</v>
      </c>
      <c r="AF40" s="12">
        <f t="shared" si="32"/>
        <v>0</v>
      </c>
      <c r="AG40" s="12">
        <f t="shared" si="32"/>
        <v>0</v>
      </c>
      <c r="AH40" s="12">
        <f t="shared" si="32"/>
        <v>0</v>
      </c>
      <c r="AI40" s="12">
        <f t="shared" si="32"/>
        <v>0</v>
      </c>
      <c r="AJ40" s="12">
        <f t="shared" si="32"/>
        <v>0</v>
      </c>
      <c r="AK40" s="12">
        <f t="shared" si="32"/>
        <v>0</v>
      </c>
      <c r="AL40" s="12">
        <f t="shared" si="32"/>
        <v>0</v>
      </c>
      <c r="AM40" s="12">
        <f t="shared" si="32"/>
        <v>0</v>
      </c>
      <c r="AN40" s="12">
        <f t="shared" si="32"/>
        <v>0</v>
      </c>
      <c r="AO40" s="12">
        <f t="shared" si="32"/>
        <v>0</v>
      </c>
      <c r="AP40" s="12">
        <f t="shared" si="32"/>
        <v>0</v>
      </c>
      <c r="AQ40" s="12">
        <f t="shared" si="32"/>
        <v>0</v>
      </c>
      <c r="AR40" s="12">
        <f t="shared" si="32"/>
        <v>0</v>
      </c>
      <c r="AS40" s="12">
        <f t="shared" si="32"/>
        <v>0</v>
      </c>
      <c r="AT40" s="78" t="s">
        <v>145</v>
      </c>
      <c r="AU40" s="78" t="s">
        <v>145</v>
      </c>
      <c r="AV40" s="78" t="s">
        <v>145</v>
      </c>
      <c r="AW40" s="78" t="s">
        <v>145</v>
      </c>
      <c r="AX40" s="78" t="s">
        <v>145</v>
      </c>
      <c r="AY40" s="78" t="s">
        <v>145</v>
      </c>
      <c r="AZ40" s="78" t="s">
        <v>145</v>
      </c>
      <c r="BA40" s="78" t="s">
        <v>145</v>
      </c>
      <c r="BB40" s="78" t="s">
        <v>145</v>
      </c>
      <c r="BC40" s="12">
        <f t="shared" si="32"/>
        <v>0</v>
      </c>
      <c r="BD40" s="12">
        <f t="shared" si="32"/>
        <v>0</v>
      </c>
      <c r="BE40" s="12">
        <f t="shared" si="32"/>
        <v>0</v>
      </c>
      <c r="BF40" s="12">
        <f t="shared" si="32"/>
        <v>0</v>
      </c>
      <c r="BG40" s="12">
        <f t="shared" si="32"/>
        <v>0</v>
      </c>
      <c r="BH40" s="12">
        <f t="shared" si="32"/>
        <v>0</v>
      </c>
      <c r="BI40" s="12">
        <f t="shared" si="32"/>
        <v>0</v>
      </c>
      <c r="BJ40" s="12">
        <f t="shared" si="32"/>
        <v>0</v>
      </c>
      <c r="BK40" s="12">
        <f t="shared" si="32"/>
        <v>0</v>
      </c>
      <c r="BL40" s="12">
        <f t="shared" si="32"/>
        <v>0</v>
      </c>
      <c r="BM40" s="12">
        <f t="shared" si="32"/>
        <v>0</v>
      </c>
      <c r="BN40" s="12">
        <f t="shared" si="32"/>
        <v>0</v>
      </c>
      <c r="BO40" s="12">
        <f t="shared" si="32"/>
        <v>0</v>
      </c>
      <c r="BP40" s="12">
        <f t="shared" ref="BP40:EA40" si="33">SUM(BP41:BP43)</f>
        <v>0</v>
      </c>
      <c r="BQ40" s="12">
        <f t="shared" si="33"/>
        <v>0</v>
      </c>
      <c r="BR40" s="12">
        <f t="shared" si="33"/>
        <v>0</v>
      </c>
      <c r="BS40" s="89">
        <f t="shared" si="33"/>
        <v>0</v>
      </c>
      <c r="BT40" s="78" t="s">
        <v>145</v>
      </c>
      <c r="BU40" s="78" t="s">
        <v>145</v>
      </c>
      <c r="BV40" s="12">
        <f t="shared" si="33"/>
        <v>12</v>
      </c>
      <c r="BW40" s="12">
        <f t="shared" si="33"/>
        <v>12</v>
      </c>
      <c r="BX40" s="12">
        <f t="shared" si="33"/>
        <v>12</v>
      </c>
      <c r="BY40" s="12">
        <f t="shared" si="33"/>
        <v>12</v>
      </c>
      <c r="BZ40" s="12">
        <f t="shared" si="33"/>
        <v>12</v>
      </c>
      <c r="CA40" s="12">
        <f t="shared" si="33"/>
        <v>12</v>
      </c>
      <c r="CB40" s="12">
        <f t="shared" si="33"/>
        <v>12</v>
      </c>
      <c r="CC40" s="12">
        <f t="shared" si="33"/>
        <v>12</v>
      </c>
      <c r="CD40" s="12">
        <f t="shared" si="33"/>
        <v>12</v>
      </c>
      <c r="CE40" s="12">
        <f t="shared" si="33"/>
        <v>12</v>
      </c>
      <c r="CF40" s="12">
        <f t="shared" si="33"/>
        <v>12</v>
      </c>
      <c r="CG40" s="12">
        <f t="shared" si="33"/>
        <v>12</v>
      </c>
      <c r="CH40" s="12">
        <f t="shared" si="33"/>
        <v>12</v>
      </c>
      <c r="CI40" s="12">
        <f t="shared" si="33"/>
        <v>12</v>
      </c>
      <c r="CJ40" s="89">
        <f t="shared" si="33"/>
        <v>8</v>
      </c>
      <c r="CK40" s="84">
        <f t="shared" si="33"/>
        <v>36</v>
      </c>
      <c r="CL40" s="84">
        <f t="shared" si="33"/>
        <v>36</v>
      </c>
      <c r="CM40" s="84">
        <f t="shared" si="33"/>
        <v>0</v>
      </c>
      <c r="CN40" s="84">
        <f t="shared" si="33"/>
        <v>0</v>
      </c>
      <c r="CO40" s="84">
        <f t="shared" si="33"/>
        <v>0</v>
      </c>
      <c r="CP40" s="84">
        <f t="shared" si="33"/>
        <v>0</v>
      </c>
      <c r="CQ40" s="84">
        <f t="shared" si="33"/>
        <v>0</v>
      </c>
      <c r="CR40" s="84">
        <f t="shared" si="33"/>
        <v>0</v>
      </c>
      <c r="CS40" s="84">
        <f t="shared" si="33"/>
        <v>0</v>
      </c>
      <c r="CT40" s="78" t="s">
        <v>145</v>
      </c>
      <c r="CU40" s="78" t="s">
        <v>145</v>
      </c>
      <c r="CV40" s="78" t="s">
        <v>145</v>
      </c>
      <c r="CW40" s="78" t="s">
        <v>145</v>
      </c>
      <c r="CX40" s="78" t="s">
        <v>145</v>
      </c>
      <c r="CY40" s="78" t="s">
        <v>145</v>
      </c>
      <c r="CZ40" s="78" t="s">
        <v>145</v>
      </c>
      <c r="DA40" s="78" t="s">
        <v>145</v>
      </c>
      <c r="DB40" s="78" t="s">
        <v>145</v>
      </c>
      <c r="DC40" s="12">
        <f t="shared" si="33"/>
        <v>2</v>
      </c>
      <c r="DD40" s="12">
        <f t="shared" si="33"/>
        <v>2</v>
      </c>
      <c r="DE40" s="12">
        <f t="shared" si="33"/>
        <v>2</v>
      </c>
      <c r="DF40" s="12">
        <f t="shared" si="33"/>
        <v>2</v>
      </c>
      <c r="DG40" s="12">
        <f t="shared" si="33"/>
        <v>2</v>
      </c>
      <c r="DH40" s="12">
        <f t="shared" si="33"/>
        <v>2</v>
      </c>
      <c r="DI40" s="12">
        <f t="shared" si="33"/>
        <v>2</v>
      </c>
      <c r="DJ40" s="12">
        <f t="shared" si="33"/>
        <v>2</v>
      </c>
      <c r="DK40" s="12">
        <f t="shared" si="33"/>
        <v>2</v>
      </c>
      <c r="DL40" s="12">
        <f t="shared" si="33"/>
        <v>2</v>
      </c>
      <c r="DM40" s="12">
        <f t="shared" si="33"/>
        <v>2</v>
      </c>
      <c r="DN40" s="12">
        <f t="shared" si="33"/>
        <v>2</v>
      </c>
      <c r="DO40" s="12">
        <f t="shared" si="33"/>
        <v>2</v>
      </c>
      <c r="DP40" s="12">
        <f t="shared" si="33"/>
        <v>2</v>
      </c>
      <c r="DQ40" s="89">
        <f t="shared" si="33"/>
        <v>0</v>
      </c>
      <c r="DR40" s="84">
        <f t="shared" si="33"/>
        <v>0</v>
      </c>
      <c r="DS40" s="84">
        <f t="shared" si="33"/>
        <v>0</v>
      </c>
      <c r="DT40" s="78" t="s">
        <v>145</v>
      </c>
      <c r="DU40" s="78" t="s">
        <v>145</v>
      </c>
      <c r="DV40" s="12">
        <f t="shared" si="33"/>
        <v>6</v>
      </c>
      <c r="DW40" s="12">
        <f t="shared" si="33"/>
        <v>6</v>
      </c>
      <c r="DX40" s="12">
        <f t="shared" si="33"/>
        <v>6</v>
      </c>
      <c r="DY40" s="12">
        <f t="shared" si="33"/>
        <v>6</v>
      </c>
      <c r="DZ40" s="12">
        <f t="shared" si="33"/>
        <v>6</v>
      </c>
      <c r="EA40" s="12">
        <f t="shared" si="33"/>
        <v>6</v>
      </c>
      <c r="EB40" s="12">
        <f t="shared" ref="EB40:EO40" si="34">SUM(EB41:EB43)</f>
        <v>6</v>
      </c>
      <c r="EC40" s="12">
        <f t="shared" si="34"/>
        <v>6</v>
      </c>
      <c r="ED40" s="12">
        <f t="shared" si="34"/>
        <v>6</v>
      </c>
      <c r="EE40" s="12">
        <f t="shared" si="34"/>
        <v>6</v>
      </c>
      <c r="EF40" s="89">
        <v>12</v>
      </c>
      <c r="EG40" s="84">
        <f t="shared" si="34"/>
        <v>0</v>
      </c>
      <c r="EH40" s="84">
        <v>0</v>
      </c>
      <c r="EI40" s="84">
        <f t="shared" si="34"/>
        <v>0</v>
      </c>
      <c r="EJ40" s="107">
        <f t="shared" si="34"/>
        <v>0</v>
      </c>
      <c r="EK40" s="107">
        <f t="shared" si="34"/>
        <v>0</v>
      </c>
      <c r="EL40" s="114">
        <f t="shared" si="34"/>
        <v>0</v>
      </c>
      <c r="EM40" s="114">
        <f t="shared" si="34"/>
        <v>0</v>
      </c>
      <c r="EN40" s="114">
        <f t="shared" si="34"/>
        <v>0</v>
      </c>
      <c r="EO40" s="114">
        <f t="shared" si="34"/>
        <v>0</v>
      </c>
      <c r="EP40" s="8">
        <f t="shared" si="28"/>
        <v>348</v>
      </c>
    </row>
    <row r="41" spans="1:146" ht="60.75" thickBot="1">
      <c r="A41" s="39" t="s">
        <v>40</v>
      </c>
      <c r="B41" s="37" t="s">
        <v>97</v>
      </c>
      <c r="C41" s="8"/>
      <c r="D41" s="8"/>
      <c r="E41" s="8"/>
      <c r="F41" s="8"/>
      <c r="G41" s="8"/>
      <c r="H41" s="8"/>
      <c r="I41" s="8"/>
      <c r="J41" s="8"/>
      <c r="K41" s="9"/>
      <c r="L41" s="9"/>
      <c r="M41" s="9"/>
      <c r="N41" s="10"/>
      <c r="O41" s="8"/>
      <c r="P41" s="9"/>
      <c r="Q41" s="9"/>
      <c r="R41" s="9"/>
      <c r="S41" s="9"/>
      <c r="T41" s="78" t="s">
        <v>145</v>
      </c>
      <c r="U41" s="78" t="s">
        <v>145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78" t="s">
        <v>145</v>
      </c>
      <c r="AU41" s="78" t="s">
        <v>145</v>
      </c>
      <c r="AV41" s="78" t="s">
        <v>145</v>
      </c>
      <c r="AW41" s="78" t="s">
        <v>145</v>
      </c>
      <c r="AX41" s="78" t="s">
        <v>145</v>
      </c>
      <c r="AY41" s="78" t="s">
        <v>145</v>
      </c>
      <c r="AZ41" s="78" t="s">
        <v>145</v>
      </c>
      <c r="BA41" s="78" t="s">
        <v>145</v>
      </c>
      <c r="BB41" s="78" t="s">
        <v>145</v>
      </c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79"/>
      <c r="BT41" s="78" t="s">
        <v>145</v>
      </c>
      <c r="BU41" s="78" t="s">
        <v>145</v>
      </c>
      <c r="BV41" s="8">
        <v>10</v>
      </c>
      <c r="BW41" s="8">
        <v>10</v>
      </c>
      <c r="BX41" s="8">
        <v>10</v>
      </c>
      <c r="BY41" s="8">
        <v>10</v>
      </c>
      <c r="BZ41" s="8">
        <v>10</v>
      </c>
      <c r="CA41" s="8">
        <v>10</v>
      </c>
      <c r="CB41" s="8">
        <v>10</v>
      </c>
      <c r="CC41" s="8">
        <v>10</v>
      </c>
      <c r="CD41" s="8">
        <v>10</v>
      </c>
      <c r="CE41" s="8">
        <v>10</v>
      </c>
      <c r="CF41" s="8">
        <v>10</v>
      </c>
      <c r="CG41" s="8">
        <v>10</v>
      </c>
      <c r="CH41" s="8">
        <v>10</v>
      </c>
      <c r="CI41" s="8">
        <v>10</v>
      </c>
      <c r="CJ41" s="79">
        <v>8</v>
      </c>
      <c r="CK41" s="81"/>
      <c r="CL41" s="81"/>
      <c r="CM41" s="81"/>
      <c r="CN41" s="81"/>
      <c r="CO41" s="81"/>
      <c r="CP41" s="81"/>
      <c r="CQ41" s="81"/>
      <c r="CR41" s="81"/>
      <c r="CS41" s="81"/>
      <c r="CT41" s="78" t="s">
        <v>145</v>
      </c>
      <c r="CU41" s="78" t="s">
        <v>145</v>
      </c>
      <c r="CV41" s="78" t="s">
        <v>145</v>
      </c>
      <c r="CW41" s="78" t="s">
        <v>145</v>
      </c>
      <c r="CX41" s="78" t="s">
        <v>145</v>
      </c>
      <c r="CY41" s="78" t="s">
        <v>145</v>
      </c>
      <c r="CZ41" s="78" t="s">
        <v>145</v>
      </c>
      <c r="DA41" s="78" t="s">
        <v>145</v>
      </c>
      <c r="DB41" s="78" t="s">
        <v>145</v>
      </c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79"/>
      <c r="DR41" s="81"/>
      <c r="DS41" s="81"/>
      <c r="DT41" s="78" t="s">
        <v>145</v>
      </c>
      <c r="DU41" s="78" t="s">
        <v>145</v>
      </c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79"/>
      <c r="EG41" s="81"/>
      <c r="EH41" s="81"/>
      <c r="EI41" s="81"/>
      <c r="EJ41" s="82"/>
      <c r="EK41" s="82"/>
      <c r="EL41" s="113"/>
      <c r="EM41" s="113"/>
      <c r="EN41" s="113"/>
      <c r="EO41" s="113"/>
      <c r="EP41" s="8">
        <f t="shared" si="28"/>
        <v>148</v>
      </c>
    </row>
    <row r="42" spans="1:146" ht="96.75" thickBot="1">
      <c r="A42" s="39" t="s">
        <v>41</v>
      </c>
      <c r="B42" s="37" t="s">
        <v>98</v>
      </c>
      <c r="C42" s="8"/>
      <c r="D42" s="8"/>
      <c r="E42" s="8"/>
      <c r="F42" s="8"/>
      <c r="G42" s="8"/>
      <c r="H42" s="8"/>
      <c r="I42" s="8"/>
      <c r="J42" s="8"/>
      <c r="K42" s="9"/>
      <c r="L42" s="9"/>
      <c r="M42" s="9"/>
      <c r="N42" s="10"/>
      <c r="O42" s="8"/>
      <c r="P42" s="9"/>
      <c r="Q42" s="9"/>
      <c r="R42" s="9"/>
      <c r="S42" s="9"/>
      <c r="T42" s="78" t="s">
        <v>145</v>
      </c>
      <c r="U42" s="78" t="s">
        <v>145</v>
      </c>
      <c r="V42" s="9"/>
      <c r="W42" s="9"/>
      <c r="X42" s="9"/>
      <c r="Y42" s="9"/>
      <c r="Z42" s="9"/>
      <c r="AA42" s="9"/>
      <c r="AB42" s="9"/>
      <c r="AC42" s="9"/>
      <c r="AD42" s="9"/>
      <c r="AE42" s="9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78" t="s">
        <v>145</v>
      </c>
      <c r="AU42" s="78" t="s">
        <v>145</v>
      </c>
      <c r="AV42" s="78" t="s">
        <v>145</v>
      </c>
      <c r="AW42" s="78" t="s">
        <v>145</v>
      </c>
      <c r="AX42" s="78" t="s">
        <v>145</v>
      </c>
      <c r="AY42" s="78" t="s">
        <v>145</v>
      </c>
      <c r="AZ42" s="78" t="s">
        <v>145</v>
      </c>
      <c r="BA42" s="78" t="s">
        <v>145</v>
      </c>
      <c r="BB42" s="78" t="s">
        <v>145</v>
      </c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79"/>
      <c r="BT42" s="78" t="s">
        <v>145</v>
      </c>
      <c r="BU42" s="78" t="s">
        <v>145</v>
      </c>
      <c r="BV42" s="8">
        <v>2</v>
      </c>
      <c r="BW42" s="8">
        <v>2</v>
      </c>
      <c r="BX42" s="8">
        <v>2</v>
      </c>
      <c r="BY42" s="8">
        <v>2</v>
      </c>
      <c r="BZ42" s="8">
        <v>2</v>
      </c>
      <c r="CA42" s="8">
        <v>2</v>
      </c>
      <c r="CB42" s="8">
        <v>2</v>
      </c>
      <c r="CC42" s="8">
        <v>2</v>
      </c>
      <c r="CD42" s="8">
        <v>2</v>
      </c>
      <c r="CE42" s="8">
        <v>2</v>
      </c>
      <c r="CF42" s="8">
        <v>2</v>
      </c>
      <c r="CG42" s="8">
        <v>2</v>
      </c>
      <c r="CH42" s="8">
        <v>2</v>
      </c>
      <c r="CI42" s="8">
        <v>2</v>
      </c>
      <c r="CJ42" s="79"/>
      <c r="CK42" s="81"/>
      <c r="CL42" s="81"/>
      <c r="CM42" s="81"/>
      <c r="CN42" s="81"/>
      <c r="CO42" s="81"/>
      <c r="CP42" s="81"/>
      <c r="CQ42" s="81"/>
      <c r="CR42" s="81"/>
      <c r="CS42" s="81"/>
      <c r="CT42" s="78" t="s">
        <v>145</v>
      </c>
      <c r="CU42" s="78" t="s">
        <v>145</v>
      </c>
      <c r="CV42" s="78" t="s">
        <v>145</v>
      </c>
      <c r="CW42" s="78" t="s">
        <v>145</v>
      </c>
      <c r="CX42" s="78" t="s">
        <v>145</v>
      </c>
      <c r="CY42" s="78" t="s">
        <v>145</v>
      </c>
      <c r="CZ42" s="78" t="s">
        <v>145</v>
      </c>
      <c r="DA42" s="78" t="s">
        <v>145</v>
      </c>
      <c r="DB42" s="78" t="s">
        <v>145</v>
      </c>
      <c r="DC42" s="8">
        <v>2</v>
      </c>
      <c r="DD42" s="8">
        <v>2</v>
      </c>
      <c r="DE42" s="8">
        <v>2</v>
      </c>
      <c r="DF42" s="8">
        <v>2</v>
      </c>
      <c r="DG42" s="8">
        <v>2</v>
      </c>
      <c r="DH42" s="8">
        <v>2</v>
      </c>
      <c r="DI42" s="8">
        <v>2</v>
      </c>
      <c r="DJ42" s="8">
        <v>2</v>
      </c>
      <c r="DK42" s="8">
        <v>2</v>
      </c>
      <c r="DL42" s="8">
        <v>2</v>
      </c>
      <c r="DM42" s="8">
        <v>2</v>
      </c>
      <c r="DN42" s="8">
        <v>2</v>
      </c>
      <c r="DO42" s="8">
        <v>2</v>
      </c>
      <c r="DP42" s="8">
        <v>2</v>
      </c>
      <c r="DQ42" s="79"/>
      <c r="DR42" s="81"/>
      <c r="DS42" s="81"/>
      <c r="DT42" s="78" t="s">
        <v>145</v>
      </c>
      <c r="DU42" s="78" t="s">
        <v>145</v>
      </c>
      <c r="DV42" s="8">
        <v>6</v>
      </c>
      <c r="DW42" s="8">
        <v>6</v>
      </c>
      <c r="DX42" s="8">
        <v>6</v>
      </c>
      <c r="DY42" s="8">
        <v>6</v>
      </c>
      <c r="DZ42" s="8">
        <v>6</v>
      </c>
      <c r="EA42" s="8">
        <v>6</v>
      </c>
      <c r="EB42" s="8">
        <v>6</v>
      </c>
      <c r="EC42" s="8">
        <v>6</v>
      </c>
      <c r="ED42" s="8">
        <v>6</v>
      </c>
      <c r="EE42" s="8">
        <v>6</v>
      </c>
      <c r="EF42" s="79"/>
      <c r="EG42" s="81"/>
      <c r="EH42" s="81"/>
      <c r="EI42" s="81"/>
      <c r="EJ42" s="82"/>
      <c r="EK42" s="82"/>
      <c r="EL42" s="113"/>
      <c r="EM42" s="113"/>
      <c r="EN42" s="113"/>
      <c r="EO42" s="113"/>
      <c r="EP42" s="8">
        <f t="shared" si="28"/>
        <v>116</v>
      </c>
    </row>
    <row r="43" spans="1:146" ht="15.75" thickBot="1">
      <c r="A43" s="37" t="s">
        <v>42</v>
      </c>
      <c r="B43" s="37" t="s">
        <v>99</v>
      </c>
      <c r="C43" s="8"/>
      <c r="D43" s="8"/>
      <c r="E43" s="8"/>
      <c r="F43" s="8"/>
      <c r="G43" s="8"/>
      <c r="H43" s="8"/>
      <c r="I43" s="8"/>
      <c r="J43" s="8"/>
      <c r="K43" s="9"/>
      <c r="L43" s="9"/>
      <c r="M43" s="9"/>
      <c r="N43" s="10"/>
      <c r="O43" s="8"/>
      <c r="P43" s="9"/>
      <c r="Q43" s="9"/>
      <c r="R43" s="9"/>
      <c r="S43" s="9"/>
      <c r="T43" s="78" t="s">
        <v>145</v>
      </c>
      <c r="U43" s="78" t="s">
        <v>145</v>
      </c>
      <c r="V43" s="9"/>
      <c r="W43" s="9"/>
      <c r="X43" s="9"/>
      <c r="Y43" s="9"/>
      <c r="Z43" s="9"/>
      <c r="AA43" s="9"/>
      <c r="AB43" s="9"/>
      <c r="AC43" s="9"/>
      <c r="AD43" s="9"/>
      <c r="AE43" s="9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78" t="s">
        <v>145</v>
      </c>
      <c r="AU43" s="78" t="s">
        <v>145</v>
      </c>
      <c r="AV43" s="78" t="s">
        <v>145</v>
      </c>
      <c r="AW43" s="78" t="s">
        <v>145</v>
      </c>
      <c r="AX43" s="78" t="s">
        <v>145</v>
      </c>
      <c r="AY43" s="78" t="s">
        <v>145</v>
      </c>
      <c r="AZ43" s="78" t="s">
        <v>145</v>
      </c>
      <c r="BA43" s="78" t="s">
        <v>145</v>
      </c>
      <c r="BB43" s="78" t="s">
        <v>145</v>
      </c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79"/>
      <c r="BT43" s="78" t="s">
        <v>145</v>
      </c>
      <c r="BU43" s="78" t="s">
        <v>145</v>
      </c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79"/>
      <c r="CK43" s="81">
        <v>36</v>
      </c>
      <c r="CL43" s="81">
        <v>36</v>
      </c>
      <c r="CM43" s="81"/>
      <c r="CN43" s="81"/>
      <c r="CO43" s="81"/>
      <c r="CP43" s="81"/>
      <c r="CQ43" s="81"/>
      <c r="CR43" s="81"/>
      <c r="CS43" s="81"/>
      <c r="CT43" s="78" t="s">
        <v>145</v>
      </c>
      <c r="CU43" s="78" t="s">
        <v>145</v>
      </c>
      <c r="CV43" s="78" t="s">
        <v>145</v>
      </c>
      <c r="CW43" s="78" t="s">
        <v>145</v>
      </c>
      <c r="CX43" s="78" t="s">
        <v>145</v>
      </c>
      <c r="CY43" s="78" t="s">
        <v>145</v>
      </c>
      <c r="CZ43" s="78" t="s">
        <v>145</v>
      </c>
      <c r="DA43" s="78" t="s">
        <v>145</v>
      </c>
      <c r="DB43" s="78" t="s">
        <v>145</v>
      </c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79"/>
      <c r="DR43" s="81"/>
      <c r="DS43" s="81"/>
      <c r="DT43" s="78" t="s">
        <v>145</v>
      </c>
      <c r="DU43" s="78" t="s">
        <v>145</v>
      </c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79"/>
      <c r="EG43" s="81"/>
      <c r="EH43" s="81"/>
      <c r="EI43" s="81"/>
      <c r="EJ43" s="82"/>
      <c r="EK43" s="82"/>
      <c r="EL43" s="113"/>
      <c r="EM43" s="113"/>
      <c r="EN43" s="113"/>
      <c r="EO43" s="113"/>
      <c r="EP43" s="8">
        <f t="shared" si="28"/>
        <v>72</v>
      </c>
    </row>
    <row r="44" spans="1:146" ht="96.75" thickBot="1">
      <c r="A44" s="40" t="s">
        <v>87</v>
      </c>
      <c r="B44" s="76" t="s">
        <v>143</v>
      </c>
      <c r="C44" s="23">
        <f>SUM(C45:C46)</f>
        <v>0</v>
      </c>
      <c r="D44" s="23">
        <f t="shared" ref="D44:BO44" si="35">SUM(D45:D46)</f>
        <v>0</v>
      </c>
      <c r="E44" s="23">
        <f t="shared" si="35"/>
        <v>0</v>
      </c>
      <c r="F44" s="23">
        <f t="shared" si="35"/>
        <v>0</v>
      </c>
      <c r="G44" s="23">
        <f t="shared" si="35"/>
        <v>0</v>
      </c>
      <c r="H44" s="23">
        <f t="shared" si="35"/>
        <v>0</v>
      </c>
      <c r="I44" s="23">
        <f t="shared" si="35"/>
        <v>0</v>
      </c>
      <c r="J44" s="23">
        <f t="shared" si="35"/>
        <v>0</v>
      </c>
      <c r="K44" s="23">
        <f t="shared" si="35"/>
        <v>0</v>
      </c>
      <c r="L44" s="23">
        <f t="shared" si="35"/>
        <v>0</v>
      </c>
      <c r="M44" s="23">
        <f t="shared" si="35"/>
        <v>0</v>
      </c>
      <c r="N44" s="23">
        <f t="shared" si="35"/>
        <v>0</v>
      </c>
      <c r="O44" s="23">
        <f t="shared" si="35"/>
        <v>0</v>
      </c>
      <c r="P44" s="23">
        <f t="shared" si="35"/>
        <v>0</v>
      </c>
      <c r="Q44" s="23">
        <f t="shared" si="35"/>
        <v>0</v>
      </c>
      <c r="R44" s="23">
        <f t="shared" si="35"/>
        <v>0</v>
      </c>
      <c r="S44" s="23">
        <f t="shared" si="35"/>
        <v>0</v>
      </c>
      <c r="T44" s="78" t="s">
        <v>145</v>
      </c>
      <c r="U44" s="78" t="s">
        <v>145</v>
      </c>
      <c r="V44" s="23">
        <f t="shared" si="35"/>
        <v>0</v>
      </c>
      <c r="W44" s="23">
        <f t="shared" si="35"/>
        <v>0</v>
      </c>
      <c r="X44" s="23">
        <f t="shared" si="35"/>
        <v>0</v>
      </c>
      <c r="Y44" s="23">
        <f t="shared" si="35"/>
        <v>0</v>
      </c>
      <c r="Z44" s="23">
        <f t="shared" si="35"/>
        <v>0</v>
      </c>
      <c r="AA44" s="23">
        <f t="shared" si="35"/>
        <v>0</v>
      </c>
      <c r="AB44" s="23">
        <f t="shared" si="35"/>
        <v>0</v>
      </c>
      <c r="AC44" s="23">
        <f t="shared" si="35"/>
        <v>0</v>
      </c>
      <c r="AD44" s="23">
        <f t="shared" si="35"/>
        <v>0</v>
      </c>
      <c r="AE44" s="23">
        <f t="shared" si="35"/>
        <v>0</v>
      </c>
      <c r="AF44" s="23">
        <f t="shared" si="35"/>
        <v>0</v>
      </c>
      <c r="AG44" s="23">
        <f t="shared" si="35"/>
        <v>0</v>
      </c>
      <c r="AH44" s="23">
        <f t="shared" si="35"/>
        <v>0</v>
      </c>
      <c r="AI44" s="23">
        <f t="shared" si="35"/>
        <v>0</v>
      </c>
      <c r="AJ44" s="23">
        <f t="shared" si="35"/>
        <v>0</v>
      </c>
      <c r="AK44" s="23">
        <f t="shared" si="35"/>
        <v>0</v>
      </c>
      <c r="AL44" s="23">
        <f t="shared" si="35"/>
        <v>0</v>
      </c>
      <c r="AM44" s="23">
        <f t="shared" si="35"/>
        <v>0</v>
      </c>
      <c r="AN44" s="23">
        <f t="shared" si="35"/>
        <v>0</v>
      </c>
      <c r="AO44" s="23">
        <f t="shared" si="35"/>
        <v>0</v>
      </c>
      <c r="AP44" s="23">
        <f t="shared" si="35"/>
        <v>0</v>
      </c>
      <c r="AQ44" s="23">
        <f t="shared" si="35"/>
        <v>0</v>
      </c>
      <c r="AR44" s="23">
        <f t="shared" si="35"/>
        <v>0</v>
      </c>
      <c r="AS44" s="23">
        <f t="shared" si="35"/>
        <v>0</v>
      </c>
      <c r="AT44" s="78" t="s">
        <v>145</v>
      </c>
      <c r="AU44" s="78" t="s">
        <v>145</v>
      </c>
      <c r="AV44" s="78" t="s">
        <v>145</v>
      </c>
      <c r="AW44" s="78" t="s">
        <v>145</v>
      </c>
      <c r="AX44" s="78" t="s">
        <v>145</v>
      </c>
      <c r="AY44" s="78" t="s">
        <v>145</v>
      </c>
      <c r="AZ44" s="78" t="s">
        <v>145</v>
      </c>
      <c r="BA44" s="78" t="s">
        <v>145</v>
      </c>
      <c r="BB44" s="78" t="s">
        <v>145</v>
      </c>
      <c r="BC44" s="23">
        <f t="shared" si="35"/>
        <v>0</v>
      </c>
      <c r="BD44" s="23">
        <f t="shared" si="35"/>
        <v>0</v>
      </c>
      <c r="BE44" s="23">
        <f t="shared" si="35"/>
        <v>0</v>
      </c>
      <c r="BF44" s="23">
        <f t="shared" si="35"/>
        <v>0</v>
      </c>
      <c r="BG44" s="23">
        <f t="shared" si="35"/>
        <v>0</v>
      </c>
      <c r="BH44" s="23">
        <f t="shared" si="35"/>
        <v>0</v>
      </c>
      <c r="BI44" s="23">
        <f t="shared" si="35"/>
        <v>0</v>
      </c>
      <c r="BJ44" s="23">
        <f t="shared" si="35"/>
        <v>0</v>
      </c>
      <c r="BK44" s="23">
        <f t="shared" si="35"/>
        <v>0</v>
      </c>
      <c r="BL44" s="23">
        <f t="shared" si="35"/>
        <v>0</v>
      </c>
      <c r="BM44" s="23">
        <f t="shared" si="35"/>
        <v>0</v>
      </c>
      <c r="BN44" s="23">
        <f t="shared" si="35"/>
        <v>0</v>
      </c>
      <c r="BO44" s="23">
        <f t="shared" si="35"/>
        <v>0</v>
      </c>
      <c r="BP44" s="23">
        <f t="shared" ref="BP44:EA44" si="36">SUM(BP45:BP46)</f>
        <v>0</v>
      </c>
      <c r="BQ44" s="23">
        <f t="shared" si="36"/>
        <v>0</v>
      </c>
      <c r="BR44" s="23">
        <f t="shared" si="36"/>
        <v>0</v>
      </c>
      <c r="BS44" s="90">
        <f t="shared" si="36"/>
        <v>0</v>
      </c>
      <c r="BT44" s="78" t="s">
        <v>145</v>
      </c>
      <c r="BU44" s="78" t="s">
        <v>145</v>
      </c>
      <c r="BV44" s="23">
        <f t="shared" si="36"/>
        <v>2</v>
      </c>
      <c r="BW44" s="23">
        <f t="shared" si="36"/>
        <v>2</v>
      </c>
      <c r="BX44" s="23">
        <f t="shared" si="36"/>
        <v>2</v>
      </c>
      <c r="BY44" s="23">
        <f t="shared" si="36"/>
        <v>2</v>
      </c>
      <c r="BZ44" s="23">
        <f t="shared" si="36"/>
        <v>2</v>
      </c>
      <c r="CA44" s="23">
        <f t="shared" si="36"/>
        <v>2</v>
      </c>
      <c r="CB44" s="23">
        <f t="shared" si="36"/>
        <v>2</v>
      </c>
      <c r="CC44" s="23">
        <f t="shared" si="36"/>
        <v>2</v>
      </c>
      <c r="CD44" s="23">
        <f t="shared" si="36"/>
        <v>2</v>
      </c>
      <c r="CE44" s="23">
        <f t="shared" si="36"/>
        <v>2</v>
      </c>
      <c r="CF44" s="23">
        <f t="shared" si="36"/>
        <v>2</v>
      </c>
      <c r="CG44" s="23">
        <f t="shared" si="36"/>
        <v>2</v>
      </c>
      <c r="CH44" s="23">
        <f t="shared" si="36"/>
        <v>2</v>
      </c>
      <c r="CI44" s="23">
        <f t="shared" si="36"/>
        <v>2</v>
      </c>
      <c r="CJ44" s="90">
        <f t="shared" si="36"/>
        <v>0</v>
      </c>
      <c r="CK44" s="85">
        <f t="shared" si="36"/>
        <v>0</v>
      </c>
      <c r="CL44" s="85">
        <f t="shared" si="36"/>
        <v>0</v>
      </c>
      <c r="CM44" s="85">
        <f t="shared" si="36"/>
        <v>0</v>
      </c>
      <c r="CN44" s="85">
        <f t="shared" si="36"/>
        <v>0</v>
      </c>
      <c r="CO44" s="85">
        <f t="shared" si="36"/>
        <v>0</v>
      </c>
      <c r="CP44" s="85">
        <f t="shared" si="36"/>
        <v>0</v>
      </c>
      <c r="CQ44" s="85">
        <f t="shared" si="36"/>
        <v>0</v>
      </c>
      <c r="CR44" s="85">
        <f t="shared" si="36"/>
        <v>0</v>
      </c>
      <c r="CS44" s="85">
        <f t="shared" si="36"/>
        <v>0</v>
      </c>
      <c r="CT44" s="78" t="s">
        <v>145</v>
      </c>
      <c r="CU44" s="78" t="s">
        <v>145</v>
      </c>
      <c r="CV44" s="78" t="s">
        <v>145</v>
      </c>
      <c r="CW44" s="78" t="s">
        <v>145</v>
      </c>
      <c r="CX44" s="78" t="s">
        <v>145</v>
      </c>
      <c r="CY44" s="78" t="s">
        <v>145</v>
      </c>
      <c r="CZ44" s="78" t="s">
        <v>145</v>
      </c>
      <c r="DA44" s="78" t="s">
        <v>145</v>
      </c>
      <c r="DB44" s="78" t="s">
        <v>145</v>
      </c>
      <c r="DC44" s="23">
        <f t="shared" si="36"/>
        <v>4</v>
      </c>
      <c r="DD44" s="23">
        <f t="shared" si="36"/>
        <v>6</v>
      </c>
      <c r="DE44" s="23">
        <f t="shared" si="36"/>
        <v>4</v>
      </c>
      <c r="DF44" s="23">
        <f t="shared" si="36"/>
        <v>6</v>
      </c>
      <c r="DG44" s="23">
        <f t="shared" si="36"/>
        <v>4</v>
      </c>
      <c r="DH44" s="23">
        <f t="shared" si="36"/>
        <v>6</v>
      </c>
      <c r="DI44" s="23">
        <f t="shared" si="36"/>
        <v>4</v>
      </c>
      <c r="DJ44" s="23">
        <f t="shared" si="36"/>
        <v>6</v>
      </c>
      <c r="DK44" s="23">
        <f t="shared" si="36"/>
        <v>4</v>
      </c>
      <c r="DL44" s="23">
        <f t="shared" si="36"/>
        <v>6</v>
      </c>
      <c r="DM44" s="23">
        <f t="shared" si="36"/>
        <v>4</v>
      </c>
      <c r="DN44" s="23">
        <f t="shared" si="36"/>
        <v>6</v>
      </c>
      <c r="DO44" s="23">
        <f t="shared" si="36"/>
        <v>4</v>
      </c>
      <c r="DP44" s="23">
        <f t="shared" si="36"/>
        <v>6</v>
      </c>
      <c r="DQ44" s="90">
        <f t="shared" si="36"/>
        <v>0</v>
      </c>
      <c r="DR44" s="85">
        <f t="shared" si="36"/>
        <v>0</v>
      </c>
      <c r="DS44" s="85">
        <f t="shared" si="36"/>
        <v>0</v>
      </c>
      <c r="DT44" s="78" t="s">
        <v>145</v>
      </c>
      <c r="DU44" s="78" t="s">
        <v>145</v>
      </c>
      <c r="DV44" s="23">
        <f t="shared" si="36"/>
        <v>8</v>
      </c>
      <c r="DW44" s="23">
        <f t="shared" si="36"/>
        <v>8</v>
      </c>
      <c r="DX44" s="23">
        <f t="shared" si="36"/>
        <v>8</v>
      </c>
      <c r="DY44" s="23">
        <f t="shared" si="36"/>
        <v>8</v>
      </c>
      <c r="DZ44" s="23">
        <f t="shared" si="36"/>
        <v>8</v>
      </c>
      <c r="EA44" s="23">
        <f t="shared" si="36"/>
        <v>8</v>
      </c>
      <c r="EB44" s="23">
        <f t="shared" ref="EB44:EO44" si="37">SUM(EB45:EB46)</f>
        <v>8</v>
      </c>
      <c r="EC44" s="23">
        <f t="shared" si="37"/>
        <v>8</v>
      </c>
      <c r="ED44" s="23">
        <f t="shared" si="37"/>
        <v>8</v>
      </c>
      <c r="EE44" s="23">
        <f t="shared" si="37"/>
        <v>8</v>
      </c>
      <c r="EF44" s="90">
        <v>12</v>
      </c>
      <c r="EG44" s="85">
        <f t="shared" si="37"/>
        <v>36</v>
      </c>
      <c r="EH44" s="85">
        <f>EH45+EH46</f>
        <v>36</v>
      </c>
      <c r="EI44" s="85">
        <f t="shared" si="37"/>
        <v>0</v>
      </c>
      <c r="EJ44" s="108">
        <f t="shared" si="37"/>
        <v>0</v>
      </c>
      <c r="EK44" s="108">
        <f t="shared" si="37"/>
        <v>0</v>
      </c>
      <c r="EL44" s="115">
        <f t="shared" si="37"/>
        <v>0</v>
      </c>
      <c r="EM44" s="115">
        <f t="shared" si="37"/>
        <v>0</v>
      </c>
      <c r="EN44" s="115">
        <f t="shared" si="37"/>
        <v>0</v>
      </c>
      <c r="EO44" s="115">
        <f t="shared" si="37"/>
        <v>0</v>
      </c>
      <c r="EP44" s="8">
        <f t="shared" si="28"/>
        <v>262</v>
      </c>
    </row>
    <row r="45" spans="1:146" ht="48.75" thickBot="1">
      <c r="A45" s="39" t="s">
        <v>88</v>
      </c>
      <c r="B45" s="37" t="s">
        <v>101</v>
      </c>
      <c r="C45" s="8"/>
      <c r="D45" s="8"/>
      <c r="E45" s="8"/>
      <c r="F45" s="8"/>
      <c r="G45" s="8"/>
      <c r="H45" s="8"/>
      <c r="I45" s="8"/>
      <c r="J45" s="8"/>
      <c r="K45" s="9"/>
      <c r="L45" s="9"/>
      <c r="M45" s="9"/>
      <c r="N45" s="10"/>
      <c r="O45" s="8"/>
      <c r="P45" s="9"/>
      <c r="Q45" s="9"/>
      <c r="R45" s="9"/>
      <c r="S45" s="9"/>
      <c r="T45" s="78" t="s">
        <v>145</v>
      </c>
      <c r="U45" s="78" t="s">
        <v>145</v>
      </c>
      <c r="V45" s="9"/>
      <c r="W45" s="9"/>
      <c r="X45" s="9"/>
      <c r="Y45" s="9"/>
      <c r="Z45" s="9"/>
      <c r="AA45" s="9"/>
      <c r="AB45" s="9"/>
      <c r="AC45" s="9"/>
      <c r="AD45" s="9"/>
      <c r="AE45" s="9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78" t="s">
        <v>145</v>
      </c>
      <c r="AU45" s="78" t="s">
        <v>145</v>
      </c>
      <c r="AV45" s="78" t="s">
        <v>145</v>
      </c>
      <c r="AW45" s="78" t="s">
        <v>145</v>
      </c>
      <c r="AX45" s="78" t="s">
        <v>145</v>
      </c>
      <c r="AY45" s="78" t="s">
        <v>145</v>
      </c>
      <c r="AZ45" s="78" t="s">
        <v>145</v>
      </c>
      <c r="BA45" s="78" t="s">
        <v>145</v>
      </c>
      <c r="BB45" s="78" t="s">
        <v>145</v>
      </c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79"/>
      <c r="BT45" s="78" t="s">
        <v>145</v>
      </c>
      <c r="BU45" s="78" t="s">
        <v>145</v>
      </c>
      <c r="BV45" s="8">
        <v>2</v>
      </c>
      <c r="BW45" s="8">
        <v>2</v>
      </c>
      <c r="BX45" s="8">
        <v>2</v>
      </c>
      <c r="BY45" s="8">
        <v>2</v>
      </c>
      <c r="BZ45" s="8">
        <v>2</v>
      </c>
      <c r="CA45" s="8">
        <v>2</v>
      </c>
      <c r="CB45" s="8">
        <v>2</v>
      </c>
      <c r="CC45" s="8">
        <v>2</v>
      </c>
      <c r="CD45" s="8">
        <v>2</v>
      </c>
      <c r="CE45" s="8">
        <v>2</v>
      </c>
      <c r="CF45" s="8">
        <v>2</v>
      </c>
      <c r="CG45" s="8">
        <v>2</v>
      </c>
      <c r="CH45" s="8">
        <v>2</v>
      </c>
      <c r="CI45" s="8">
        <v>2</v>
      </c>
      <c r="CJ45" s="79"/>
      <c r="CK45" s="81"/>
      <c r="CL45" s="81"/>
      <c r="CM45" s="81"/>
      <c r="CN45" s="81"/>
      <c r="CO45" s="81"/>
      <c r="CP45" s="81"/>
      <c r="CQ45" s="81"/>
      <c r="CR45" s="81"/>
      <c r="CS45" s="81"/>
      <c r="CT45" s="78" t="s">
        <v>145</v>
      </c>
      <c r="CU45" s="78" t="s">
        <v>145</v>
      </c>
      <c r="CV45" s="78" t="s">
        <v>145</v>
      </c>
      <c r="CW45" s="78" t="s">
        <v>145</v>
      </c>
      <c r="CX45" s="78" t="s">
        <v>145</v>
      </c>
      <c r="CY45" s="78" t="s">
        <v>145</v>
      </c>
      <c r="CZ45" s="78" t="s">
        <v>145</v>
      </c>
      <c r="DA45" s="78" t="s">
        <v>145</v>
      </c>
      <c r="DB45" s="78" t="s">
        <v>145</v>
      </c>
      <c r="DC45" s="8">
        <v>4</v>
      </c>
      <c r="DD45" s="8">
        <v>6</v>
      </c>
      <c r="DE45" s="8">
        <v>4</v>
      </c>
      <c r="DF45" s="8">
        <v>6</v>
      </c>
      <c r="DG45" s="8">
        <v>4</v>
      </c>
      <c r="DH45" s="8">
        <v>6</v>
      </c>
      <c r="DI45" s="8">
        <v>4</v>
      </c>
      <c r="DJ45" s="8">
        <v>6</v>
      </c>
      <c r="DK45" s="8">
        <v>4</v>
      </c>
      <c r="DL45" s="8">
        <v>6</v>
      </c>
      <c r="DM45" s="8">
        <v>4</v>
      </c>
      <c r="DN45" s="8">
        <v>6</v>
      </c>
      <c r="DO45" s="8">
        <v>4</v>
      </c>
      <c r="DP45" s="8">
        <v>6</v>
      </c>
      <c r="DQ45" s="79"/>
      <c r="DR45" s="81"/>
      <c r="DS45" s="81"/>
      <c r="DT45" s="78" t="s">
        <v>145</v>
      </c>
      <c r="DU45" s="78" t="s">
        <v>145</v>
      </c>
      <c r="DV45" s="8">
        <v>8</v>
      </c>
      <c r="DW45" s="8">
        <v>8</v>
      </c>
      <c r="DX45" s="8">
        <v>8</v>
      </c>
      <c r="DY45" s="8">
        <v>8</v>
      </c>
      <c r="DZ45" s="8">
        <v>8</v>
      </c>
      <c r="EA45" s="8">
        <v>8</v>
      </c>
      <c r="EB45" s="8">
        <v>8</v>
      </c>
      <c r="EC45" s="8">
        <v>8</v>
      </c>
      <c r="ED45" s="8">
        <v>8</v>
      </c>
      <c r="EE45" s="8">
        <v>8</v>
      </c>
      <c r="EF45" s="79">
        <v>0</v>
      </c>
      <c r="EG45" s="81">
        <v>0</v>
      </c>
      <c r="EH45" s="81"/>
      <c r="EI45" s="81"/>
      <c r="EJ45" s="82"/>
      <c r="EK45" s="82"/>
      <c r="EL45" s="113"/>
      <c r="EM45" s="113"/>
      <c r="EN45" s="113"/>
      <c r="EO45" s="113"/>
      <c r="EP45" s="8">
        <f t="shared" si="28"/>
        <v>178</v>
      </c>
    </row>
    <row r="46" spans="1:146" ht="24.75" thickBot="1">
      <c r="A46" s="37" t="s">
        <v>89</v>
      </c>
      <c r="B46" s="37" t="s">
        <v>102</v>
      </c>
      <c r="C46" s="8"/>
      <c r="D46" s="8"/>
      <c r="E46" s="8"/>
      <c r="F46" s="8"/>
      <c r="G46" s="8"/>
      <c r="H46" s="8"/>
      <c r="I46" s="8"/>
      <c r="J46" s="8"/>
      <c r="K46" s="9"/>
      <c r="L46" s="9"/>
      <c r="M46" s="9"/>
      <c r="N46" s="10"/>
      <c r="O46" s="8"/>
      <c r="P46" s="9"/>
      <c r="Q46" s="9"/>
      <c r="R46" s="9"/>
      <c r="S46" s="9"/>
      <c r="T46" s="78" t="s">
        <v>145</v>
      </c>
      <c r="U46" s="78" t="s">
        <v>145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78" t="s">
        <v>145</v>
      </c>
      <c r="AU46" s="78" t="s">
        <v>145</v>
      </c>
      <c r="AV46" s="78" t="s">
        <v>145</v>
      </c>
      <c r="AW46" s="78" t="s">
        <v>145</v>
      </c>
      <c r="AX46" s="78" t="s">
        <v>145</v>
      </c>
      <c r="AY46" s="78" t="s">
        <v>145</v>
      </c>
      <c r="AZ46" s="78" t="s">
        <v>145</v>
      </c>
      <c r="BA46" s="78" t="s">
        <v>145</v>
      </c>
      <c r="BB46" s="78" t="s">
        <v>145</v>
      </c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79"/>
      <c r="BT46" s="78" t="s">
        <v>145</v>
      </c>
      <c r="BU46" s="78" t="s">
        <v>145</v>
      </c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79"/>
      <c r="CK46" s="81"/>
      <c r="CL46" s="81"/>
      <c r="CM46" s="81"/>
      <c r="CN46" s="81"/>
      <c r="CO46" s="81"/>
      <c r="CP46" s="81"/>
      <c r="CQ46" s="81"/>
      <c r="CR46" s="81"/>
      <c r="CS46" s="81"/>
      <c r="CT46" s="78" t="s">
        <v>145</v>
      </c>
      <c r="CU46" s="78" t="s">
        <v>145</v>
      </c>
      <c r="CV46" s="78" t="s">
        <v>145</v>
      </c>
      <c r="CW46" s="78" t="s">
        <v>145</v>
      </c>
      <c r="CX46" s="78" t="s">
        <v>145</v>
      </c>
      <c r="CY46" s="78" t="s">
        <v>145</v>
      </c>
      <c r="CZ46" s="78" t="s">
        <v>145</v>
      </c>
      <c r="DA46" s="78" t="s">
        <v>145</v>
      </c>
      <c r="DB46" s="78" t="s">
        <v>145</v>
      </c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79"/>
      <c r="DR46" s="81"/>
      <c r="DS46" s="81"/>
      <c r="DT46" s="78" t="s">
        <v>145</v>
      </c>
      <c r="DU46" s="78" t="s">
        <v>145</v>
      </c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79"/>
      <c r="EG46" s="81">
        <v>36</v>
      </c>
      <c r="EH46" s="81">
        <v>36</v>
      </c>
      <c r="EI46" s="81">
        <v>0</v>
      </c>
      <c r="EJ46" s="82">
        <v>0</v>
      </c>
      <c r="EK46" s="82">
        <v>0</v>
      </c>
      <c r="EL46" s="113">
        <v>0</v>
      </c>
      <c r="EM46" s="113"/>
      <c r="EN46" s="113"/>
      <c r="EO46" s="113"/>
      <c r="EP46" s="8">
        <f t="shared" si="28"/>
        <v>72</v>
      </c>
    </row>
    <row r="47" spans="1:146" ht="91.5" customHeight="1" thickBot="1">
      <c r="A47" s="40" t="s">
        <v>90</v>
      </c>
      <c r="B47" s="76" t="s">
        <v>103</v>
      </c>
      <c r="C47" s="23">
        <f>SUM(C48:C49)</f>
        <v>0</v>
      </c>
      <c r="D47" s="23">
        <f t="shared" ref="D47:BO47" si="38">SUM(D48:D49)</f>
        <v>0</v>
      </c>
      <c r="E47" s="23">
        <f t="shared" si="38"/>
        <v>0</v>
      </c>
      <c r="F47" s="23">
        <f t="shared" si="38"/>
        <v>0</v>
      </c>
      <c r="G47" s="23">
        <f t="shared" si="38"/>
        <v>0</v>
      </c>
      <c r="H47" s="23">
        <f t="shared" si="38"/>
        <v>0</v>
      </c>
      <c r="I47" s="23">
        <f t="shared" si="38"/>
        <v>0</v>
      </c>
      <c r="J47" s="23">
        <f t="shared" si="38"/>
        <v>0</v>
      </c>
      <c r="K47" s="23">
        <f t="shared" si="38"/>
        <v>0</v>
      </c>
      <c r="L47" s="23">
        <f t="shared" si="38"/>
        <v>0</v>
      </c>
      <c r="M47" s="23">
        <f t="shared" si="38"/>
        <v>0</v>
      </c>
      <c r="N47" s="23">
        <f t="shared" si="38"/>
        <v>0</v>
      </c>
      <c r="O47" s="23">
        <f t="shared" si="38"/>
        <v>0</v>
      </c>
      <c r="P47" s="23">
        <f t="shared" si="38"/>
        <v>0</v>
      </c>
      <c r="Q47" s="23">
        <f t="shared" si="38"/>
        <v>0</v>
      </c>
      <c r="R47" s="23">
        <f t="shared" si="38"/>
        <v>0</v>
      </c>
      <c r="S47" s="23">
        <f t="shared" si="38"/>
        <v>0</v>
      </c>
      <c r="T47" s="78" t="s">
        <v>145</v>
      </c>
      <c r="U47" s="78" t="s">
        <v>145</v>
      </c>
      <c r="V47" s="23">
        <f t="shared" si="38"/>
        <v>0</v>
      </c>
      <c r="W47" s="23">
        <f t="shared" si="38"/>
        <v>0</v>
      </c>
      <c r="X47" s="23">
        <f t="shared" si="38"/>
        <v>0</v>
      </c>
      <c r="Y47" s="23">
        <f t="shared" si="38"/>
        <v>0</v>
      </c>
      <c r="Z47" s="23">
        <f t="shared" si="38"/>
        <v>0</v>
      </c>
      <c r="AA47" s="23">
        <f t="shared" si="38"/>
        <v>0</v>
      </c>
      <c r="AB47" s="23">
        <f t="shared" si="38"/>
        <v>0</v>
      </c>
      <c r="AC47" s="23">
        <f t="shared" si="38"/>
        <v>0</v>
      </c>
      <c r="AD47" s="23">
        <f t="shared" si="38"/>
        <v>0</v>
      </c>
      <c r="AE47" s="23">
        <f t="shared" si="38"/>
        <v>0</v>
      </c>
      <c r="AF47" s="23">
        <f t="shared" si="38"/>
        <v>0</v>
      </c>
      <c r="AG47" s="23">
        <f t="shared" si="38"/>
        <v>0</v>
      </c>
      <c r="AH47" s="23">
        <f t="shared" si="38"/>
        <v>0</v>
      </c>
      <c r="AI47" s="23">
        <f t="shared" si="38"/>
        <v>0</v>
      </c>
      <c r="AJ47" s="23">
        <f t="shared" si="38"/>
        <v>0</v>
      </c>
      <c r="AK47" s="23">
        <f t="shared" si="38"/>
        <v>0</v>
      </c>
      <c r="AL47" s="23">
        <f t="shared" si="38"/>
        <v>0</v>
      </c>
      <c r="AM47" s="23">
        <f t="shared" si="38"/>
        <v>0</v>
      </c>
      <c r="AN47" s="23">
        <f t="shared" si="38"/>
        <v>0</v>
      </c>
      <c r="AO47" s="23">
        <f t="shared" si="38"/>
        <v>0</v>
      </c>
      <c r="AP47" s="23">
        <f t="shared" si="38"/>
        <v>0</v>
      </c>
      <c r="AQ47" s="23">
        <f t="shared" si="38"/>
        <v>0</v>
      </c>
      <c r="AR47" s="23">
        <f t="shared" si="38"/>
        <v>0</v>
      </c>
      <c r="AS47" s="23">
        <f t="shared" si="38"/>
        <v>0</v>
      </c>
      <c r="AT47" s="78" t="s">
        <v>145</v>
      </c>
      <c r="AU47" s="78" t="s">
        <v>145</v>
      </c>
      <c r="AV47" s="78" t="s">
        <v>145</v>
      </c>
      <c r="AW47" s="78" t="s">
        <v>145</v>
      </c>
      <c r="AX47" s="78" t="s">
        <v>145</v>
      </c>
      <c r="AY47" s="78" t="s">
        <v>145</v>
      </c>
      <c r="AZ47" s="78" t="s">
        <v>145</v>
      </c>
      <c r="BA47" s="78" t="s">
        <v>145</v>
      </c>
      <c r="BB47" s="78" t="s">
        <v>145</v>
      </c>
      <c r="BC47" s="23">
        <f t="shared" si="38"/>
        <v>6</v>
      </c>
      <c r="BD47" s="23">
        <f t="shared" si="38"/>
        <v>4</v>
      </c>
      <c r="BE47" s="23">
        <f t="shared" si="38"/>
        <v>6</v>
      </c>
      <c r="BF47" s="23">
        <f t="shared" si="38"/>
        <v>4</v>
      </c>
      <c r="BG47" s="23">
        <f t="shared" si="38"/>
        <v>6</v>
      </c>
      <c r="BH47" s="23">
        <f t="shared" si="38"/>
        <v>4</v>
      </c>
      <c r="BI47" s="23">
        <f t="shared" si="38"/>
        <v>6</v>
      </c>
      <c r="BJ47" s="23">
        <f t="shared" si="38"/>
        <v>4</v>
      </c>
      <c r="BK47" s="23">
        <f t="shared" si="38"/>
        <v>6</v>
      </c>
      <c r="BL47" s="23">
        <f t="shared" si="38"/>
        <v>4</v>
      </c>
      <c r="BM47" s="23">
        <f t="shared" si="38"/>
        <v>6</v>
      </c>
      <c r="BN47" s="23">
        <f t="shared" si="38"/>
        <v>4</v>
      </c>
      <c r="BO47" s="23">
        <f t="shared" si="38"/>
        <v>6</v>
      </c>
      <c r="BP47" s="23">
        <f t="shared" ref="BP47:EA47" si="39">SUM(BP48:BP49)</f>
        <v>4</v>
      </c>
      <c r="BQ47" s="23">
        <f t="shared" si="39"/>
        <v>6</v>
      </c>
      <c r="BR47" s="23">
        <f t="shared" si="39"/>
        <v>4</v>
      </c>
      <c r="BS47" s="90">
        <f t="shared" si="39"/>
        <v>8</v>
      </c>
      <c r="BT47" s="78" t="s">
        <v>145</v>
      </c>
      <c r="BU47" s="78" t="s">
        <v>145</v>
      </c>
      <c r="BV47" s="23">
        <f t="shared" si="39"/>
        <v>4</v>
      </c>
      <c r="BW47" s="23">
        <f t="shared" si="39"/>
        <v>2</v>
      </c>
      <c r="BX47" s="23">
        <f t="shared" si="39"/>
        <v>4</v>
      </c>
      <c r="BY47" s="23">
        <f t="shared" si="39"/>
        <v>2</v>
      </c>
      <c r="BZ47" s="23">
        <f t="shared" si="39"/>
        <v>4</v>
      </c>
      <c r="CA47" s="23">
        <f t="shared" si="39"/>
        <v>2</v>
      </c>
      <c r="CB47" s="23">
        <f t="shared" si="39"/>
        <v>4</v>
      </c>
      <c r="CC47" s="23">
        <f t="shared" si="39"/>
        <v>2</v>
      </c>
      <c r="CD47" s="23">
        <f t="shared" si="39"/>
        <v>4</v>
      </c>
      <c r="CE47" s="23">
        <f t="shared" si="39"/>
        <v>2</v>
      </c>
      <c r="CF47" s="23">
        <f t="shared" si="39"/>
        <v>4</v>
      </c>
      <c r="CG47" s="23">
        <f t="shared" si="39"/>
        <v>2</v>
      </c>
      <c r="CH47" s="23">
        <f t="shared" si="39"/>
        <v>4</v>
      </c>
      <c r="CI47" s="23">
        <f t="shared" si="39"/>
        <v>2</v>
      </c>
      <c r="CJ47" s="90">
        <v>10</v>
      </c>
      <c r="CK47" s="85">
        <f t="shared" si="39"/>
        <v>0</v>
      </c>
      <c r="CL47" s="85">
        <f t="shared" si="39"/>
        <v>0</v>
      </c>
      <c r="CM47" s="85">
        <f t="shared" si="39"/>
        <v>36</v>
      </c>
      <c r="CN47" s="85">
        <f t="shared" si="39"/>
        <v>36</v>
      </c>
      <c r="CO47" s="85">
        <f t="shared" si="39"/>
        <v>36</v>
      </c>
      <c r="CP47" s="85">
        <f t="shared" si="39"/>
        <v>0</v>
      </c>
      <c r="CQ47" s="85">
        <f t="shared" si="39"/>
        <v>0</v>
      </c>
      <c r="CR47" s="85">
        <f t="shared" si="39"/>
        <v>0</v>
      </c>
      <c r="CS47" s="85">
        <f t="shared" si="39"/>
        <v>0</v>
      </c>
      <c r="CT47" s="78" t="s">
        <v>145</v>
      </c>
      <c r="CU47" s="78" t="s">
        <v>145</v>
      </c>
      <c r="CV47" s="78" t="s">
        <v>145</v>
      </c>
      <c r="CW47" s="78" t="s">
        <v>145</v>
      </c>
      <c r="CX47" s="78" t="s">
        <v>145</v>
      </c>
      <c r="CY47" s="78" t="s">
        <v>145</v>
      </c>
      <c r="CZ47" s="78" t="s">
        <v>145</v>
      </c>
      <c r="DA47" s="78" t="s">
        <v>145</v>
      </c>
      <c r="DB47" s="78" t="s">
        <v>145</v>
      </c>
      <c r="DC47" s="23">
        <f t="shared" si="39"/>
        <v>0</v>
      </c>
      <c r="DD47" s="23">
        <f t="shared" si="39"/>
        <v>0</v>
      </c>
      <c r="DE47" s="23">
        <f t="shared" si="39"/>
        <v>0</v>
      </c>
      <c r="DF47" s="23">
        <f t="shared" si="39"/>
        <v>0</v>
      </c>
      <c r="DG47" s="23">
        <f t="shared" si="39"/>
        <v>0</v>
      </c>
      <c r="DH47" s="23">
        <f t="shared" si="39"/>
        <v>0</v>
      </c>
      <c r="DI47" s="23">
        <f t="shared" si="39"/>
        <v>0</v>
      </c>
      <c r="DJ47" s="23">
        <f t="shared" si="39"/>
        <v>0</v>
      </c>
      <c r="DK47" s="23">
        <f t="shared" si="39"/>
        <v>0</v>
      </c>
      <c r="DL47" s="23">
        <f t="shared" si="39"/>
        <v>0</v>
      </c>
      <c r="DM47" s="23">
        <f t="shared" si="39"/>
        <v>0</v>
      </c>
      <c r="DN47" s="23">
        <f t="shared" si="39"/>
        <v>0</v>
      </c>
      <c r="DO47" s="23">
        <f t="shared" si="39"/>
        <v>0</v>
      </c>
      <c r="DP47" s="23">
        <f t="shared" si="39"/>
        <v>0</v>
      </c>
      <c r="DQ47" s="90">
        <f t="shared" si="39"/>
        <v>0</v>
      </c>
      <c r="DR47" s="85">
        <f t="shared" si="39"/>
        <v>0</v>
      </c>
      <c r="DS47" s="85">
        <f t="shared" si="39"/>
        <v>0</v>
      </c>
      <c r="DT47" s="78" t="s">
        <v>145</v>
      </c>
      <c r="DU47" s="78" t="s">
        <v>145</v>
      </c>
      <c r="DV47" s="23">
        <f t="shared" si="39"/>
        <v>0</v>
      </c>
      <c r="DW47" s="23">
        <f t="shared" si="39"/>
        <v>0</v>
      </c>
      <c r="DX47" s="23">
        <f t="shared" si="39"/>
        <v>0</v>
      </c>
      <c r="DY47" s="23">
        <f t="shared" si="39"/>
        <v>0</v>
      </c>
      <c r="DZ47" s="23">
        <f t="shared" si="39"/>
        <v>0</v>
      </c>
      <c r="EA47" s="23">
        <f t="shared" si="39"/>
        <v>0</v>
      </c>
      <c r="EB47" s="23">
        <f t="shared" ref="EB47:EO47" si="40">SUM(EB48:EB49)</f>
        <v>0</v>
      </c>
      <c r="EC47" s="23">
        <f t="shared" si="40"/>
        <v>0</v>
      </c>
      <c r="ED47" s="23">
        <f t="shared" si="40"/>
        <v>0</v>
      </c>
      <c r="EE47" s="23">
        <f t="shared" si="40"/>
        <v>0</v>
      </c>
      <c r="EF47" s="90">
        <f t="shared" si="40"/>
        <v>0</v>
      </c>
      <c r="EG47" s="85">
        <f t="shared" si="40"/>
        <v>0</v>
      </c>
      <c r="EH47" s="85">
        <f t="shared" si="40"/>
        <v>0</v>
      </c>
      <c r="EI47" s="85">
        <f t="shared" si="40"/>
        <v>0</v>
      </c>
      <c r="EJ47" s="108">
        <f t="shared" si="40"/>
        <v>0</v>
      </c>
      <c r="EK47" s="108">
        <f t="shared" si="40"/>
        <v>0</v>
      </c>
      <c r="EL47" s="115">
        <f t="shared" si="40"/>
        <v>0</v>
      </c>
      <c r="EM47" s="115">
        <f t="shared" si="40"/>
        <v>0</v>
      </c>
      <c r="EN47" s="115">
        <f t="shared" si="40"/>
        <v>0</v>
      </c>
      <c r="EO47" s="115">
        <f t="shared" si="40"/>
        <v>0</v>
      </c>
      <c r="EP47" s="8">
        <f t="shared" si="28"/>
        <v>248</v>
      </c>
    </row>
    <row r="48" spans="1:146" ht="78.75" customHeight="1" thickBot="1">
      <c r="A48" s="39" t="s">
        <v>91</v>
      </c>
      <c r="B48" s="37" t="s">
        <v>104</v>
      </c>
      <c r="C48" s="8"/>
      <c r="D48" s="8"/>
      <c r="E48" s="8"/>
      <c r="F48" s="8"/>
      <c r="G48" s="8"/>
      <c r="H48" s="8"/>
      <c r="I48" s="8"/>
      <c r="J48" s="8"/>
      <c r="K48" s="9"/>
      <c r="L48" s="9"/>
      <c r="M48" s="9"/>
      <c r="N48" s="10"/>
      <c r="O48" s="8"/>
      <c r="P48" s="9"/>
      <c r="Q48" s="9"/>
      <c r="R48" s="9"/>
      <c r="S48" s="9"/>
      <c r="T48" s="78" t="s">
        <v>145</v>
      </c>
      <c r="U48" s="78" t="s">
        <v>145</v>
      </c>
      <c r="V48" s="9"/>
      <c r="W48" s="9"/>
      <c r="X48" s="9"/>
      <c r="Y48" s="9"/>
      <c r="Z48" s="9"/>
      <c r="AA48" s="9"/>
      <c r="AB48" s="9"/>
      <c r="AC48" s="9"/>
      <c r="AD48" s="9"/>
      <c r="AE48" s="9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78" t="s">
        <v>145</v>
      </c>
      <c r="AU48" s="78" t="s">
        <v>145</v>
      </c>
      <c r="AV48" s="78" t="s">
        <v>145</v>
      </c>
      <c r="AW48" s="78" t="s">
        <v>145</v>
      </c>
      <c r="AX48" s="78" t="s">
        <v>145</v>
      </c>
      <c r="AY48" s="78" t="s">
        <v>145</v>
      </c>
      <c r="AZ48" s="78" t="s">
        <v>145</v>
      </c>
      <c r="BA48" s="78" t="s">
        <v>145</v>
      </c>
      <c r="BB48" s="78" t="s">
        <v>145</v>
      </c>
      <c r="BC48" s="8">
        <v>6</v>
      </c>
      <c r="BD48" s="8">
        <v>4</v>
      </c>
      <c r="BE48" s="8">
        <v>6</v>
      </c>
      <c r="BF48" s="8">
        <v>4</v>
      </c>
      <c r="BG48" s="8">
        <v>6</v>
      </c>
      <c r="BH48" s="8">
        <v>4</v>
      </c>
      <c r="BI48" s="8">
        <v>6</v>
      </c>
      <c r="BJ48" s="8">
        <v>4</v>
      </c>
      <c r="BK48" s="8">
        <v>6</v>
      </c>
      <c r="BL48" s="8">
        <v>4</v>
      </c>
      <c r="BM48" s="8">
        <v>6</v>
      </c>
      <c r="BN48" s="8">
        <v>4</v>
      </c>
      <c r="BO48" s="8">
        <v>6</v>
      </c>
      <c r="BP48" s="8">
        <v>4</v>
      </c>
      <c r="BQ48" s="8">
        <v>6</v>
      </c>
      <c r="BR48" s="8">
        <v>4</v>
      </c>
      <c r="BS48" s="79">
        <v>8</v>
      </c>
      <c r="BT48" s="78" t="s">
        <v>145</v>
      </c>
      <c r="BU48" s="78" t="s">
        <v>145</v>
      </c>
      <c r="BV48" s="8">
        <v>4</v>
      </c>
      <c r="BW48" s="8">
        <v>2</v>
      </c>
      <c r="BX48" s="8">
        <v>4</v>
      </c>
      <c r="BY48" s="8">
        <v>2</v>
      </c>
      <c r="BZ48" s="8">
        <v>4</v>
      </c>
      <c r="CA48" s="8">
        <v>2</v>
      </c>
      <c r="CB48" s="8">
        <v>4</v>
      </c>
      <c r="CC48" s="8">
        <v>2</v>
      </c>
      <c r="CD48" s="8">
        <v>4</v>
      </c>
      <c r="CE48" s="8">
        <v>2</v>
      </c>
      <c r="CF48" s="8">
        <v>4</v>
      </c>
      <c r="CG48" s="8">
        <v>2</v>
      </c>
      <c r="CH48" s="8">
        <v>4</v>
      </c>
      <c r="CI48" s="8">
        <v>2</v>
      </c>
      <c r="CJ48" s="79"/>
      <c r="CK48" s="81"/>
      <c r="CL48" s="81"/>
      <c r="CM48" s="81"/>
      <c r="CN48" s="81"/>
      <c r="CO48" s="81"/>
      <c r="CP48" s="81"/>
      <c r="CQ48" s="81"/>
      <c r="CR48" s="81"/>
      <c r="CS48" s="81"/>
      <c r="CT48" s="78" t="s">
        <v>145</v>
      </c>
      <c r="CU48" s="78" t="s">
        <v>145</v>
      </c>
      <c r="CV48" s="78" t="s">
        <v>145</v>
      </c>
      <c r="CW48" s="78" t="s">
        <v>145</v>
      </c>
      <c r="CX48" s="78" t="s">
        <v>145</v>
      </c>
      <c r="CY48" s="78" t="s">
        <v>145</v>
      </c>
      <c r="CZ48" s="78" t="s">
        <v>145</v>
      </c>
      <c r="DA48" s="78" t="s">
        <v>145</v>
      </c>
      <c r="DB48" s="78" t="s">
        <v>145</v>
      </c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79"/>
      <c r="DR48" s="81"/>
      <c r="DS48" s="81"/>
      <c r="DT48" s="78" t="s">
        <v>145</v>
      </c>
      <c r="DU48" s="78" t="s">
        <v>145</v>
      </c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79"/>
      <c r="EG48" s="81"/>
      <c r="EH48" s="81"/>
      <c r="EI48" s="81"/>
      <c r="EJ48" s="82"/>
      <c r="EK48" s="82"/>
      <c r="EL48" s="113"/>
      <c r="EM48" s="113"/>
      <c r="EN48" s="113"/>
      <c r="EO48" s="113"/>
      <c r="EP48" s="8">
        <f t="shared" si="28"/>
        <v>130</v>
      </c>
    </row>
    <row r="49" spans="1:146" ht="24.75" thickBot="1">
      <c r="A49" s="37" t="s">
        <v>92</v>
      </c>
      <c r="B49" s="37" t="s">
        <v>102</v>
      </c>
      <c r="C49" s="8"/>
      <c r="D49" s="8"/>
      <c r="E49" s="8"/>
      <c r="F49" s="8"/>
      <c r="G49" s="8"/>
      <c r="H49" s="8"/>
      <c r="I49" s="8"/>
      <c r="J49" s="8"/>
      <c r="K49" s="9"/>
      <c r="L49" s="9"/>
      <c r="M49" s="9"/>
      <c r="N49" s="10"/>
      <c r="O49" s="8"/>
      <c r="P49" s="9"/>
      <c r="Q49" s="9"/>
      <c r="R49" s="9"/>
      <c r="S49" s="9"/>
      <c r="T49" s="78" t="s">
        <v>145</v>
      </c>
      <c r="U49" s="78" t="s">
        <v>145</v>
      </c>
      <c r="V49" s="9"/>
      <c r="W49" s="9"/>
      <c r="X49" s="9"/>
      <c r="Y49" s="9"/>
      <c r="Z49" s="9"/>
      <c r="AA49" s="9"/>
      <c r="AB49" s="9"/>
      <c r="AC49" s="9"/>
      <c r="AD49" s="9"/>
      <c r="AE49" s="9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78" t="s">
        <v>145</v>
      </c>
      <c r="AU49" s="78" t="s">
        <v>145</v>
      </c>
      <c r="AV49" s="78" t="s">
        <v>145</v>
      </c>
      <c r="AW49" s="78" t="s">
        <v>145</v>
      </c>
      <c r="AX49" s="78" t="s">
        <v>145</v>
      </c>
      <c r="AY49" s="78" t="s">
        <v>145</v>
      </c>
      <c r="AZ49" s="78" t="s">
        <v>145</v>
      </c>
      <c r="BA49" s="78" t="s">
        <v>145</v>
      </c>
      <c r="BB49" s="78" t="s">
        <v>145</v>
      </c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79"/>
      <c r="BT49" s="78" t="s">
        <v>145</v>
      </c>
      <c r="BU49" s="78" t="s">
        <v>145</v>
      </c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79"/>
      <c r="CK49" s="81"/>
      <c r="CL49" s="81"/>
      <c r="CM49" s="81">
        <v>36</v>
      </c>
      <c r="CN49" s="81">
        <v>36</v>
      </c>
      <c r="CO49" s="81">
        <v>36</v>
      </c>
      <c r="CP49" s="81"/>
      <c r="CQ49" s="81"/>
      <c r="CR49" s="81"/>
      <c r="CS49" s="81"/>
      <c r="CT49" s="78" t="s">
        <v>145</v>
      </c>
      <c r="CU49" s="78" t="s">
        <v>145</v>
      </c>
      <c r="CV49" s="78" t="s">
        <v>145</v>
      </c>
      <c r="CW49" s="78" t="s">
        <v>145</v>
      </c>
      <c r="CX49" s="78" t="s">
        <v>145</v>
      </c>
      <c r="CY49" s="78" t="s">
        <v>145</v>
      </c>
      <c r="CZ49" s="78" t="s">
        <v>145</v>
      </c>
      <c r="DA49" s="78" t="s">
        <v>145</v>
      </c>
      <c r="DB49" s="78" t="s">
        <v>145</v>
      </c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79"/>
      <c r="DR49" s="81"/>
      <c r="DS49" s="81"/>
      <c r="DT49" s="78" t="s">
        <v>145</v>
      </c>
      <c r="DU49" s="78" t="s">
        <v>145</v>
      </c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79"/>
      <c r="EG49" s="81"/>
      <c r="EH49" s="81"/>
      <c r="EI49" s="81"/>
      <c r="EJ49" s="82"/>
      <c r="EK49" s="82"/>
      <c r="EL49" s="113"/>
      <c r="EM49" s="113"/>
      <c r="EN49" s="113"/>
      <c r="EO49" s="113"/>
      <c r="EP49" s="8">
        <f t="shared" si="28"/>
        <v>108</v>
      </c>
    </row>
    <row r="50" spans="1:146" ht="115.5" customHeight="1" thickBot="1">
      <c r="A50" s="40" t="s">
        <v>93</v>
      </c>
      <c r="B50" s="76" t="s">
        <v>105</v>
      </c>
      <c r="C50" s="23">
        <f>SUM(C51:C52)</f>
        <v>0</v>
      </c>
      <c r="D50" s="23">
        <f t="shared" ref="D50:BO50" si="41">SUM(D51:D52)</f>
        <v>0</v>
      </c>
      <c r="E50" s="23">
        <f t="shared" si="41"/>
        <v>0</v>
      </c>
      <c r="F50" s="23">
        <f t="shared" si="41"/>
        <v>0</v>
      </c>
      <c r="G50" s="23">
        <f t="shared" si="41"/>
        <v>0</v>
      </c>
      <c r="H50" s="23">
        <f t="shared" si="41"/>
        <v>0</v>
      </c>
      <c r="I50" s="23">
        <f t="shared" si="41"/>
        <v>0</v>
      </c>
      <c r="J50" s="23">
        <f t="shared" si="41"/>
        <v>0</v>
      </c>
      <c r="K50" s="23">
        <f t="shared" si="41"/>
        <v>0</v>
      </c>
      <c r="L50" s="23">
        <f t="shared" si="41"/>
        <v>0</v>
      </c>
      <c r="M50" s="23">
        <f t="shared" si="41"/>
        <v>0</v>
      </c>
      <c r="N50" s="23">
        <f t="shared" si="41"/>
        <v>0</v>
      </c>
      <c r="O50" s="23">
        <f t="shared" si="41"/>
        <v>0</v>
      </c>
      <c r="P50" s="23">
        <f t="shared" si="41"/>
        <v>0</v>
      </c>
      <c r="Q50" s="23">
        <f t="shared" si="41"/>
        <v>0</v>
      </c>
      <c r="R50" s="23">
        <f t="shared" si="41"/>
        <v>0</v>
      </c>
      <c r="S50" s="23">
        <f t="shared" si="41"/>
        <v>0</v>
      </c>
      <c r="T50" s="78" t="s">
        <v>145</v>
      </c>
      <c r="U50" s="78" t="s">
        <v>145</v>
      </c>
      <c r="V50" s="23">
        <f t="shared" si="41"/>
        <v>0</v>
      </c>
      <c r="W50" s="23">
        <f t="shared" si="41"/>
        <v>0</v>
      </c>
      <c r="X50" s="23">
        <f t="shared" si="41"/>
        <v>0</v>
      </c>
      <c r="Y50" s="23">
        <f t="shared" si="41"/>
        <v>0</v>
      </c>
      <c r="Z50" s="23">
        <f t="shared" si="41"/>
        <v>0</v>
      </c>
      <c r="AA50" s="23">
        <f t="shared" si="41"/>
        <v>0</v>
      </c>
      <c r="AB50" s="23">
        <f t="shared" si="41"/>
        <v>0</v>
      </c>
      <c r="AC50" s="23">
        <f t="shared" si="41"/>
        <v>0</v>
      </c>
      <c r="AD50" s="23">
        <f t="shared" si="41"/>
        <v>0</v>
      </c>
      <c r="AE50" s="23">
        <f t="shared" si="41"/>
        <v>0</v>
      </c>
      <c r="AF50" s="23">
        <f t="shared" si="41"/>
        <v>0</v>
      </c>
      <c r="AG50" s="23">
        <f t="shared" si="41"/>
        <v>0</v>
      </c>
      <c r="AH50" s="23">
        <f t="shared" si="41"/>
        <v>0</v>
      </c>
      <c r="AI50" s="23">
        <f t="shared" si="41"/>
        <v>0</v>
      </c>
      <c r="AJ50" s="23">
        <f t="shared" si="41"/>
        <v>0</v>
      </c>
      <c r="AK50" s="23">
        <f t="shared" si="41"/>
        <v>0</v>
      </c>
      <c r="AL50" s="23">
        <f t="shared" si="41"/>
        <v>0</v>
      </c>
      <c r="AM50" s="23">
        <f t="shared" si="41"/>
        <v>0</v>
      </c>
      <c r="AN50" s="23">
        <f t="shared" si="41"/>
        <v>0</v>
      </c>
      <c r="AO50" s="23">
        <f t="shared" si="41"/>
        <v>0</v>
      </c>
      <c r="AP50" s="23">
        <f t="shared" si="41"/>
        <v>0</v>
      </c>
      <c r="AQ50" s="23">
        <f t="shared" si="41"/>
        <v>0</v>
      </c>
      <c r="AR50" s="23">
        <f t="shared" si="41"/>
        <v>0</v>
      </c>
      <c r="AS50" s="23">
        <f t="shared" si="41"/>
        <v>0</v>
      </c>
      <c r="AT50" s="78" t="s">
        <v>145</v>
      </c>
      <c r="AU50" s="78" t="s">
        <v>145</v>
      </c>
      <c r="AV50" s="78" t="s">
        <v>145</v>
      </c>
      <c r="AW50" s="78" t="s">
        <v>145</v>
      </c>
      <c r="AX50" s="78" t="s">
        <v>145</v>
      </c>
      <c r="AY50" s="78" t="s">
        <v>145</v>
      </c>
      <c r="AZ50" s="78" t="s">
        <v>145</v>
      </c>
      <c r="BA50" s="78" t="s">
        <v>145</v>
      </c>
      <c r="BB50" s="78" t="s">
        <v>145</v>
      </c>
      <c r="BC50" s="23">
        <f t="shared" si="41"/>
        <v>0</v>
      </c>
      <c r="BD50" s="23">
        <f t="shared" si="41"/>
        <v>0</v>
      </c>
      <c r="BE50" s="23">
        <f t="shared" si="41"/>
        <v>0</v>
      </c>
      <c r="BF50" s="23">
        <f t="shared" si="41"/>
        <v>0</v>
      </c>
      <c r="BG50" s="23">
        <f t="shared" si="41"/>
        <v>0</v>
      </c>
      <c r="BH50" s="23">
        <f t="shared" si="41"/>
        <v>0</v>
      </c>
      <c r="BI50" s="23">
        <f t="shared" si="41"/>
        <v>0</v>
      </c>
      <c r="BJ50" s="23">
        <f t="shared" si="41"/>
        <v>0</v>
      </c>
      <c r="BK50" s="23">
        <f t="shared" si="41"/>
        <v>0</v>
      </c>
      <c r="BL50" s="23">
        <f t="shared" si="41"/>
        <v>0</v>
      </c>
      <c r="BM50" s="23">
        <f t="shared" si="41"/>
        <v>0</v>
      </c>
      <c r="BN50" s="23">
        <f t="shared" si="41"/>
        <v>0</v>
      </c>
      <c r="BO50" s="23">
        <f t="shared" si="41"/>
        <v>0</v>
      </c>
      <c r="BP50" s="23">
        <f t="shared" ref="BP50:EA50" si="42">SUM(BP51:BP52)</f>
        <v>0</v>
      </c>
      <c r="BQ50" s="23">
        <f t="shared" si="42"/>
        <v>0</v>
      </c>
      <c r="BR50" s="23">
        <f t="shared" si="42"/>
        <v>0</v>
      </c>
      <c r="BS50" s="90">
        <f t="shared" si="42"/>
        <v>0</v>
      </c>
      <c r="BT50" s="78" t="s">
        <v>145</v>
      </c>
      <c r="BU50" s="78" t="s">
        <v>145</v>
      </c>
      <c r="BV50" s="23">
        <f t="shared" si="42"/>
        <v>2</v>
      </c>
      <c r="BW50" s="23">
        <f t="shared" si="42"/>
        <v>4</v>
      </c>
      <c r="BX50" s="23">
        <f t="shared" si="42"/>
        <v>2</v>
      </c>
      <c r="BY50" s="23">
        <f t="shared" si="42"/>
        <v>4</v>
      </c>
      <c r="BZ50" s="23">
        <f t="shared" si="42"/>
        <v>2</v>
      </c>
      <c r="CA50" s="23">
        <f t="shared" si="42"/>
        <v>4</v>
      </c>
      <c r="CB50" s="23">
        <f t="shared" si="42"/>
        <v>2</v>
      </c>
      <c r="CC50" s="23">
        <f t="shared" si="42"/>
        <v>4</v>
      </c>
      <c r="CD50" s="23">
        <f t="shared" si="42"/>
        <v>2</v>
      </c>
      <c r="CE50" s="23">
        <f t="shared" si="42"/>
        <v>4</v>
      </c>
      <c r="CF50" s="23">
        <f t="shared" si="42"/>
        <v>2</v>
      </c>
      <c r="CG50" s="23">
        <f t="shared" si="42"/>
        <v>4</v>
      </c>
      <c r="CH50" s="23">
        <f t="shared" si="42"/>
        <v>2</v>
      </c>
      <c r="CI50" s="23">
        <f t="shared" si="42"/>
        <v>4</v>
      </c>
      <c r="CJ50" s="90">
        <v>10</v>
      </c>
      <c r="CK50" s="85">
        <f t="shared" si="42"/>
        <v>0</v>
      </c>
      <c r="CL50" s="85">
        <f t="shared" si="42"/>
        <v>0</v>
      </c>
      <c r="CM50" s="85">
        <f t="shared" si="42"/>
        <v>0</v>
      </c>
      <c r="CN50" s="85">
        <f t="shared" si="42"/>
        <v>0</v>
      </c>
      <c r="CO50" s="85">
        <f t="shared" si="42"/>
        <v>0</v>
      </c>
      <c r="CP50" s="85">
        <f t="shared" si="42"/>
        <v>36</v>
      </c>
      <c r="CQ50" s="85">
        <f t="shared" si="42"/>
        <v>36</v>
      </c>
      <c r="CR50" s="85">
        <f t="shared" si="42"/>
        <v>36</v>
      </c>
      <c r="CS50" s="85">
        <f t="shared" si="42"/>
        <v>36</v>
      </c>
      <c r="CT50" s="78" t="s">
        <v>145</v>
      </c>
      <c r="CU50" s="78" t="s">
        <v>145</v>
      </c>
      <c r="CV50" s="78" t="s">
        <v>145</v>
      </c>
      <c r="CW50" s="78" t="s">
        <v>145</v>
      </c>
      <c r="CX50" s="78" t="s">
        <v>145</v>
      </c>
      <c r="CY50" s="78" t="s">
        <v>145</v>
      </c>
      <c r="CZ50" s="78" t="s">
        <v>145</v>
      </c>
      <c r="DA50" s="78" t="s">
        <v>145</v>
      </c>
      <c r="DB50" s="78" t="s">
        <v>145</v>
      </c>
      <c r="DC50" s="23">
        <f t="shared" si="42"/>
        <v>0</v>
      </c>
      <c r="DD50" s="23">
        <f t="shared" si="42"/>
        <v>0</v>
      </c>
      <c r="DE50" s="23">
        <f t="shared" si="42"/>
        <v>0</v>
      </c>
      <c r="DF50" s="23">
        <f t="shared" si="42"/>
        <v>0</v>
      </c>
      <c r="DG50" s="23">
        <f t="shared" si="42"/>
        <v>0</v>
      </c>
      <c r="DH50" s="23">
        <f t="shared" si="42"/>
        <v>0</v>
      </c>
      <c r="DI50" s="23">
        <f t="shared" si="42"/>
        <v>0</v>
      </c>
      <c r="DJ50" s="23">
        <f t="shared" si="42"/>
        <v>0</v>
      </c>
      <c r="DK50" s="23">
        <f t="shared" si="42"/>
        <v>0</v>
      </c>
      <c r="DL50" s="23">
        <f t="shared" si="42"/>
        <v>0</v>
      </c>
      <c r="DM50" s="23">
        <f t="shared" si="42"/>
        <v>0</v>
      </c>
      <c r="DN50" s="23">
        <f t="shared" si="42"/>
        <v>0</v>
      </c>
      <c r="DO50" s="23">
        <f t="shared" si="42"/>
        <v>0</v>
      </c>
      <c r="DP50" s="23">
        <f t="shared" si="42"/>
        <v>0</v>
      </c>
      <c r="DQ50" s="90">
        <f t="shared" si="42"/>
        <v>0</v>
      </c>
      <c r="DR50" s="85">
        <f t="shared" si="42"/>
        <v>0</v>
      </c>
      <c r="DS50" s="85">
        <f t="shared" si="42"/>
        <v>0</v>
      </c>
      <c r="DT50" s="78" t="s">
        <v>145</v>
      </c>
      <c r="DU50" s="78" t="s">
        <v>145</v>
      </c>
      <c r="DV50" s="23">
        <f t="shared" si="42"/>
        <v>0</v>
      </c>
      <c r="DW50" s="23">
        <f t="shared" si="42"/>
        <v>0</v>
      </c>
      <c r="DX50" s="23">
        <f t="shared" si="42"/>
        <v>0</v>
      </c>
      <c r="DY50" s="23">
        <f t="shared" si="42"/>
        <v>0</v>
      </c>
      <c r="DZ50" s="23">
        <f t="shared" si="42"/>
        <v>0</v>
      </c>
      <c r="EA50" s="23">
        <f t="shared" si="42"/>
        <v>0</v>
      </c>
      <c r="EB50" s="23">
        <f t="shared" ref="EB50:EO50" si="43">SUM(EB51:EB52)</f>
        <v>0</v>
      </c>
      <c r="EC50" s="23">
        <f t="shared" si="43"/>
        <v>0</v>
      </c>
      <c r="ED50" s="23">
        <f t="shared" si="43"/>
        <v>0</v>
      </c>
      <c r="EE50" s="23">
        <f t="shared" si="43"/>
        <v>0</v>
      </c>
      <c r="EF50" s="90">
        <f t="shared" si="43"/>
        <v>0</v>
      </c>
      <c r="EG50" s="85">
        <f t="shared" si="43"/>
        <v>0</v>
      </c>
      <c r="EH50" s="85">
        <f t="shared" si="43"/>
        <v>0</v>
      </c>
      <c r="EI50" s="85">
        <f t="shared" si="43"/>
        <v>0</v>
      </c>
      <c r="EJ50" s="108">
        <f t="shared" si="43"/>
        <v>0</v>
      </c>
      <c r="EK50" s="108">
        <f t="shared" si="43"/>
        <v>0</v>
      </c>
      <c r="EL50" s="115">
        <f t="shared" si="43"/>
        <v>0</v>
      </c>
      <c r="EM50" s="115">
        <f t="shared" si="43"/>
        <v>0</v>
      </c>
      <c r="EN50" s="115">
        <f t="shared" si="43"/>
        <v>0</v>
      </c>
      <c r="EO50" s="115">
        <f t="shared" si="43"/>
        <v>0</v>
      </c>
      <c r="EP50" s="8">
        <f t="shared" si="28"/>
        <v>196</v>
      </c>
    </row>
    <row r="51" spans="1:146" ht="64.5" customHeight="1" thickBot="1">
      <c r="A51" s="39" t="s">
        <v>94</v>
      </c>
      <c r="B51" s="37" t="s">
        <v>106</v>
      </c>
      <c r="C51" s="8"/>
      <c r="D51" s="8"/>
      <c r="E51" s="8"/>
      <c r="F51" s="8"/>
      <c r="G51" s="8"/>
      <c r="H51" s="8"/>
      <c r="I51" s="8"/>
      <c r="J51" s="8"/>
      <c r="K51" s="9"/>
      <c r="L51" s="9"/>
      <c r="M51" s="9"/>
      <c r="N51" s="10"/>
      <c r="O51" s="8"/>
      <c r="P51" s="9"/>
      <c r="Q51" s="9"/>
      <c r="R51" s="9"/>
      <c r="S51" s="9"/>
      <c r="T51" s="78" t="s">
        <v>145</v>
      </c>
      <c r="U51" s="78" t="s">
        <v>145</v>
      </c>
      <c r="V51" s="9"/>
      <c r="W51" s="9"/>
      <c r="X51" s="9"/>
      <c r="Y51" s="9"/>
      <c r="Z51" s="9"/>
      <c r="AA51" s="9"/>
      <c r="AB51" s="9"/>
      <c r="AC51" s="9"/>
      <c r="AD51" s="9"/>
      <c r="AE51" s="9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78" t="s">
        <v>145</v>
      </c>
      <c r="AU51" s="78" t="s">
        <v>145</v>
      </c>
      <c r="AV51" s="78" t="s">
        <v>145</v>
      </c>
      <c r="AW51" s="78" t="s">
        <v>145</v>
      </c>
      <c r="AX51" s="78" t="s">
        <v>145</v>
      </c>
      <c r="AY51" s="78" t="s">
        <v>145</v>
      </c>
      <c r="AZ51" s="78" t="s">
        <v>145</v>
      </c>
      <c r="BA51" s="78" t="s">
        <v>145</v>
      </c>
      <c r="BB51" s="78" t="s">
        <v>145</v>
      </c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79"/>
      <c r="BT51" s="78" t="s">
        <v>145</v>
      </c>
      <c r="BU51" s="78" t="s">
        <v>145</v>
      </c>
      <c r="BV51" s="8">
        <v>2</v>
      </c>
      <c r="BW51" s="8">
        <v>4</v>
      </c>
      <c r="BX51" s="8">
        <v>2</v>
      </c>
      <c r="BY51" s="8">
        <v>4</v>
      </c>
      <c r="BZ51" s="8">
        <v>2</v>
      </c>
      <c r="CA51" s="8">
        <v>4</v>
      </c>
      <c r="CB51" s="8">
        <v>2</v>
      </c>
      <c r="CC51" s="8">
        <v>4</v>
      </c>
      <c r="CD51" s="8">
        <v>2</v>
      </c>
      <c r="CE51" s="8">
        <v>4</v>
      </c>
      <c r="CF51" s="8">
        <v>2</v>
      </c>
      <c r="CG51" s="8">
        <v>4</v>
      </c>
      <c r="CH51" s="8">
        <v>2</v>
      </c>
      <c r="CI51" s="8">
        <v>4</v>
      </c>
      <c r="CJ51" s="79"/>
      <c r="CK51" s="81"/>
      <c r="CL51" s="81"/>
      <c r="CM51" s="81"/>
      <c r="CN51" s="81"/>
      <c r="CO51" s="81"/>
      <c r="CP51" s="81"/>
      <c r="CQ51" s="81"/>
      <c r="CR51" s="81"/>
      <c r="CS51" s="81"/>
      <c r="CT51" s="78" t="s">
        <v>145</v>
      </c>
      <c r="CU51" s="78" t="s">
        <v>145</v>
      </c>
      <c r="CV51" s="78" t="s">
        <v>145</v>
      </c>
      <c r="CW51" s="78" t="s">
        <v>145</v>
      </c>
      <c r="CX51" s="78" t="s">
        <v>145</v>
      </c>
      <c r="CY51" s="78" t="s">
        <v>145</v>
      </c>
      <c r="CZ51" s="78" t="s">
        <v>145</v>
      </c>
      <c r="DA51" s="78" t="s">
        <v>145</v>
      </c>
      <c r="DB51" s="78" t="s">
        <v>145</v>
      </c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79"/>
      <c r="DR51" s="81"/>
      <c r="DS51" s="81"/>
      <c r="DT51" s="78" t="s">
        <v>145</v>
      </c>
      <c r="DU51" s="78" t="s">
        <v>145</v>
      </c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79"/>
      <c r="EG51" s="81"/>
      <c r="EH51" s="81"/>
      <c r="EI51" s="81"/>
      <c r="EJ51" s="82"/>
      <c r="EK51" s="82"/>
      <c r="EL51" s="113"/>
      <c r="EM51" s="113"/>
      <c r="EN51" s="113"/>
      <c r="EO51" s="113"/>
      <c r="EP51" s="8">
        <f t="shared" si="28"/>
        <v>42</v>
      </c>
    </row>
    <row r="52" spans="1:146" ht="15.75" thickBot="1">
      <c r="A52" s="37" t="s">
        <v>95</v>
      </c>
      <c r="B52" s="37" t="s">
        <v>99</v>
      </c>
      <c r="C52" s="8"/>
      <c r="D52" s="8"/>
      <c r="E52" s="8"/>
      <c r="F52" s="8"/>
      <c r="G52" s="8"/>
      <c r="H52" s="8"/>
      <c r="I52" s="8"/>
      <c r="J52" s="8"/>
      <c r="K52" s="9"/>
      <c r="L52" s="9"/>
      <c r="M52" s="9"/>
      <c r="N52" s="10"/>
      <c r="O52" s="8"/>
      <c r="P52" s="9"/>
      <c r="Q52" s="9"/>
      <c r="R52" s="9"/>
      <c r="S52" s="9"/>
      <c r="T52" s="78" t="s">
        <v>145</v>
      </c>
      <c r="U52" s="78" t="s">
        <v>145</v>
      </c>
      <c r="V52" s="9"/>
      <c r="W52" s="9"/>
      <c r="X52" s="9"/>
      <c r="Y52" s="9"/>
      <c r="Z52" s="9"/>
      <c r="AA52" s="9"/>
      <c r="AB52" s="9"/>
      <c r="AC52" s="9"/>
      <c r="AD52" s="9"/>
      <c r="AE52" s="9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78" t="s">
        <v>145</v>
      </c>
      <c r="AU52" s="78" t="s">
        <v>145</v>
      </c>
      <c r="AV52" s="78" t="s">
        <v>145</v>
      </c>
      <c r="AW52" s="78" t="s">
        <v>145</v>
      </c>
      <c r="AX52" s="78" t="s">
        <v>145</v>
      </c>
      <c r="AY52" s="78" t="s">
        <v>145</v>
      </c>
      <c r="AZ52" s="78" t="s">
        <v>145</v>
      </c>
      <c r="BA52" s="78" t="s">
        <v>145</v>
      </c>
      <c r="BB52" s="78" t="s">
        <v>145</v>
      </c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79"/>
      <c r="BT52" s="78" t="s">
        <v>145</v>
      </c>
      <c r="BU52" s="78" t="s">
        <v>145</v>
      </c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79"/>
      <c r="CK52" s="81"/>
      <c r="CL52" s="81"/>
      <c r="CM52" s="81"/>
      <c r="CN52" s="81"/>
      <c r="CO52" s="81"/>
      <c r="CP52" s="81">
        <v>36</v>
      </c>
      <c r="CQ52" s="81">
        <v>36</v>
      </c>
      <c r="CR52" s="81">
        <v>36</v>
      </c>
      <c r="CS52" s="81">
        <v>36</v>
      </c>
      <c r="CT52" s="78" t="s">
        <v>145</v>
      </c>
      <c r="CU52" s="78" t="s">
        <v>145</v>
      </c>
      <c r="CV52" s="78" t="s">
        <v>145</v>
      </c>
      <c r="CW52" s="78" t="s">
        <v>145</v>
      </c>
      <c r="CX52" s="78" t="s">
        <v>145</v>
      </c>
      <c r="CY52" s="78" t="s">
        <v>145</v>
      </c>
      <c r="CZ52" s="78" t="s">
        <v>145</v>
      </c>
      <c r="DA52" s="78" t="s">
        <v>145</v>
      </c>
      <c r="DB52" s="78" t="s">
        <v>145</v>
      </c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79"/>
      <c r="DR52" s="81"/>
      <c r="DS52" s="81"/>
      <c r="DT52" s="78" t="s">
        <v>145</v>
      </c>
      <c r="DU52" s="78" t="s">
        <v>145</v>
      </c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79"/>
      <c r="EG52" s="81"/>
      <c r="EH52" s="81"/>
      <c r="EI52" s="81"/>
      <c r="EJ52" s="82"/>
      <c r="EK52" s="82"/>
      <c r="EL52" s="113"/>
      <c r="EM52" s="113"/>
      <c r="EN52" s="113"/>
      <c r="EO52" s="113"/>
      <c r="EP52" s="8">
        <f t="shared" si="28"/>
        <v>144</v>
      </c>
    </row>
    <row r="53" spans="1:146" ht="36.75" thickBot="1">
      <c r="A53" s="41" t="s">
        <v>43</v>
      </c>
      <c r="B53" s="42" t="s">
        <v>48</v>
      </c>
      <c r="C53" s="12">
        <f>C54+C57</f>
        <v>0</v>
      </c>
      <c r="D53" s="12">
        <f t="shared" ref="D53:BO53" si="44">D54+D57</f>
        <v>0</v>
      </c>
      <c r="E53" s="12">
        <f t="shared" si="44"/>
        <v>0</v>
      </c>
      <c r="F53" s="12">
        <f t="shared" si="44"/>
        <v>0</v>
      </c>
      <c r="G53" s="12">
        <f t="shared" si="44"/>
        <v>0</v>
      </c>
      <c r="H53" s="12">
        <f t="shared" si="44"/>
        <v>0</v>
      </c>
      <c r="I53" s="12">
        <f t="shared" si="44"/>
        <v>0</v>
      </c>
      <c r="J53" s="12">
        <f t="shared" si="44"/>
        <v>0</v>
      </c>
      <c r="K53" s="12">
        <f t="shared" si="44"/>
        <v>0</v>
      </c>
      <c r="L53" s="12">
        <f t="shared" si="44"/>
        <v>0</v>
      </c>
      <c r="M53" s="12">
        <f t="shared" si="44"/>
        <v>0</v>
      </c>
      <c r="N53" s="12">
        <f t="shared" si="44"/>
        <v>0</v>
      </c>
      <c r="O53" s="12">
        <f t="shared" si="44"/>
        <v>0</v>
      </c>
      <c r="P53" s="12">
        <f t="shared" si="44"/>
        <v>0</v>
      </c>
      <c r="Q53" s="12">
        <f t="shared" si="44"/>
        <v>0</v>
      </c>
      <c r="R53" s="12">
        <f t="shared" si="44"/>
        <v>0</v>
      </c>
      <c r="S53" s="12">
        <f t="shared" si="44"/>
        <v>0</v>
      </c>
      <c r="T53" s="78" t="s">
        <v>145</v>
      </c>
      <c r="U53" s="78" t="s">
        <v>145</v>
      </c>
      <c r="V53" s="12">
        <f t="shared" si="44"/>
        <v>0</v>
      </c>
      <c r="W53" s="12">
        <f t="shared" si="44"/>
        <v>0</v>
      </c>
      <c r="X53" s="12">
        <f t="shared" si="44"/>
        <v>0</v>
      </c>
      <c r="Y53" s="12">
        <f t="shared" si="44"/>
        <v>0</v>
      </c>
      <c r="Z53" s="12">
        <f t="shared" si="44"/>
        <v>0</v>
      </c>
      <c r="AA53" s="12">
        <f t="shared" si="44"/>
        <v>0</v>
      </c>
      <c r="AB53" s="12">
        <f t="shared" si="44"/>
        <v>0</v>
      </c>
      <c r="AC53" s="12">
        <f t="shared" si="44"/>
        <v>0</v>
      </c>
      <c r="AD53" s="12">
        <f t="shared" si="44"/>
        <v>0</v>
      </c>
      <c r="AE53" s="12">
        <f t="shared" si="44"/>
        <v>0</v>
      </c>
      <c r="AF53" s="12">
        <f t="shared" si="44"/>
        <v>0</v>
      </c>
      <c r="AG53" s="12">
        <f t="shared" si="44"/>
        <v>0</v>
      </c>
      <c r="AH53" s="12">
        <f t="shared" si="44"/>
        <v>0</v>
      </c>
      <c r="AI53" s="12">
        <f t="shared" si="44"/>
        <v>0</v>
      </c>
      <c r="AJ53" s="12">
        <f t="shared" si="44"/>
        <v>0</v>
      </c>
      <c r="AK53" s="12">
        <f t="shared" si="44"/>
        <v>0</v>
      </c>
      <c r="AL53" s="12">
        <f t="shared" si="44"/>
        <v>0</v>
      </c>
      <c r="AM53" s="12">
        <f t="shared" si="44"/>
        <v>0</v>
      </c>
      <c r="AN53" s="12">
        <f t="shared" si="44"/>
        <v>0</v>
      </c>
      <c r="AO53" s="12">
        <f t="shared" si="44"/>
        <v>0</v>
      </c>
      <c r="AP53" s="12">
        <f t="shared" si="44"/>
        <v>0</v>
      </c>
      <c r="AQ53" s="12">
        <f t="shared" si="44"/>
        <v>0</v>
      </c>
      <c r="AR53" s="12">
        <f t="shared" si="44"/>
        <v>0</v>
      </c>
      <c r="AS53" s="12">
        <f t="shared" si="44"/>
        <v>0</v>
      </c>
      <c r="AT53" s="78" t="s">
        <v>145</v>
      </c>
      <c r="AU53" s="78" t="s">
        <v>145</v>
      </c>
      <c r="AV53" s="78" t="s">
        <v>145</v>
      </c>
      <c r="AW53" s="78" t="s">
        <v>145</v>
      </c>
      <c r="AX53" s="78" t="s">
        <v>145</v>
      </c>
      <c r="AY53" s="78" t="s">
        <v>145</v>
      </c>
      <c r="AZ53" s="78" t="s">
        <v>145</v>
      </c>
      <c r="BA53" s="78" t="s">
        <v>145</v>
      </c>
      <c r="BB53" s="78" t="s">
        <v>145</v>
      </c>
      <c r="BC53" s="12">
        <f t="shared" si="44"/>
        <v>0</v>
      </c>
      <c r="BD53" s="12">
        <f t="shared" si="44"/>
        <v>0</v>
      </c>
      <c r="BE53" s="12">
        <f t="shared" si="44"/>
        <v>0</v>
      </c>
      <c r="BF53" s="12">
        <f t="shared" si="44"/>
        <v>0</v>
      </c>
      <c r="BG53" s="12">
        <f t="shared" si="44"/>
        <v>0</v>
      </c>
      <c r="BH53" s="12">
        <f t="shared" si="44"/>
        <v>0</v>
      </c>
      <c r="BI53" s="12">
        <f t="shared" si="44"/>
        <v>0</v>
      </c>
      <c r="BJ53" s="12">
        <f t="shared" si="44"/>
        <v>0</v>
      </c>
      <c r="BK53" s="12">
        <f t="shared" si="44"/>
        <v>0</v>
      </c>
      <c r="BL53" s="12">
        <f t="shared" si="44"/>
        <v>0</v>
      </c>
      <c r="BM53" s="12">
        <f t="shared" si="44"/>
        <v>0</v>
      </c>
      <c r="BN53" s="12">
        <f t="shared" si="44"/>
        <v>0</v>
      </c>
      <c r="BO53" s="12">
        <f t="shared" si="44"/>
        <v>0</v>
      </c>
      <c r="BP53" s="12">
        <f t="shared" ref="BP53:EA53" si="45">BP54+BP57</f>
        <v>0</v>
      </c>
      <c r="BQ53" s="12">
        <f t="shared" si="45"/>
        <v>0</v>
      </c>
      <c r="BR53" s="12">
        <f t="shared" si="45"/>
        <v>0</v>
      </c>
      <c r="BS53" s="12">
        <f t="shared" si="45"/>
        <v>0</v>
      </c>
      <c r="BT53" s="78" t="s">
        <v>145</v>
      </c>
      <c r="BU53" s="78" t="s">
        <v>145</v>
      </c>
      <c r="BV53" s="12">
        <f t="shared" si="45"/>
        <v>10</v>
      </c>
      <c r="BW53" s="12">
        <f t="shared" si="45"/>
        <v>8</v>
      </c>
      <c r="BX53" s="12">
        <f t="shared" si="45"/>
        <v>10</v>
      </c>
      <c r="BY53" s="12">
        <f t="shared" si="45"/>
        <v>8</v>
      </c>
      <c r="BZ53" s="12">
        <f t="shared" si="45"/>
        <v>10</v>
      </c>
      <c r="CA53" s="12">
        <f t="shared" si="45"/>
        <v>8</v>
      </c>
      <c r="CB53" s="12">
        <f t="shared" si="45"/>
        <v>10</v>
      </c>
      <c r="CC53" s="12">
        <f t="shared" si="45"/>
        <v>8</v>
      </c>
      <c r="CD53" s="12">
        <f t="shared" si="45"/>
        <v>10</v>
      </c>
      <c r="CE53" s="12">
        <f t="shared" si="45"/>
        <v>8</v>
      </c>
      <c r="CF53" s="12">
        <f t="shared" si="45"/>
        <v>10</v>
      </c>
      <c r="CG53" s="12">
        <f t="shared" si="45"/>
        <v>8</v>
      </c>
      <c r="CH53" s="12">
        <f t="shared" si="45"/>
        <v>10</v>
      </c>
      <c r="CI53" s="12">
        <f t="shared" si="45"/>
        <v>8</v>
      </c>
      <c r="CJ53" s="12">
        <f t="shared" si="45"/>
        <v>8</v>
      </c>
      <c r="CK53" s="12">
        <f t="shared" si="45"/>
        <v>0</v>
      </c>
      <c r="CL53" s="12">
        <f t="shared" si="45"/>
        <v>0</v>
      </c>
      <c r="CM53" s="12">
        <f t="shared" si="45"/>
        <v>0</v>
      </c>
      <c r="CN53" s="12">
        <f t="shared" si="45"/>
        <v>0</v>
      </c>
      <c r="CO53" s="12">
        <f t="shared" si="45"/>
        <v>0</v>
      </c>
      <c r="CP53" s="12">
        <f t="shared" si="45"/>
        <v>0</v>
      </c>
      <c r="CQ53" s="12">
        <f t="shared" si="45"/>
        <v>0</v>
      </c>
      <c r="CR53" s="12">
        <f t="shared" si="45"/>
        <v>0</v>
      </c>
      <c r="CS53" s="12">
        <f t="shared" si="45"/>
        <v>0</v>
      </c>
      <c r="CT53" s="78" t="s">
        <v>145</v>
      </c>
      <c r="CU53" s="78" t="s">
        <v>145</v>
      </c>
      <c r="CV53" s="78" t="s">
        <v>145</v>
      </c>
      <c r="CW53" s="78" t="s">
        <v>145</v>
      </c>
      <c r="CX53" s="78" t="s">
        <v>145</v>
      </c>
      <c r="CY53" s="78" t="s">
        <v>145</v>
      </c>
      <c r="CZ53" s="78" t="s">
        <v>145</v>
      </c>
      <c r="DA53" s="78" t="s">
        <v>145</v>
      </c>
      <c r="DB53" s="78" t="s">
        <v>145</v>
      </c>
      <c r="DC53" s="12">
        <f t="shared" si="45"/>
        <v>18</v>
      </c>
      <c r="DD53" s="12">
        <f t="shared" si="45"/>
        <v>16</v>
      </c>
      <c r="DE53" s="12">
        <f t="shared" si="45"/>
        <v>18</v>
      </c>
      <c r="DF53" s="12">
        <f t="shared" si="45"/>
        <v>16</v>
      </c>
      <c r="DG53" s="12">
        <f t="shared" si="45"/>
        <v>18</v>
      </c>
      <c r="DH53" s="12">
        <f t="shared" si="45"/>
        <v>16</v>
      </c>
      <c r="DI53" s="12">
        <f t="shared" si="45"/>
        <v>18</v>
      </c>
      <c r="DJ53" s="12">
        <f t="shared" si="45"/>
        <v>16</v>
      </c>
      <c r="DK53" s="12">
        <f t="shared" si="45"/>
        <v>18</v>
      </c>
      <c r="DL53" s="12">
        <f t="shared" si="45"/>
        <v>16</v>
      </c>
      <c r="DM53" s="12">
        <f t="shared" si="45"/>
        <v>18</v>
      </c>
      <c r="DN53" s="12">
        <f t="shared" si="45"/>
        <v>16</v>
      </c>
      <c r="DO53" s="12">
        <f t="shared" si="45"/>
        <v>18</v>
      </c>
      <c r="DP53" s="12">
        <f t="shared" si="45"/>
        <v>16</v>
      </c>
      <c r="DQ53" s="12">
        <f t="shared" si="45"/>
        <v>36</v>
      </c>
      <c r="DR53" s="12">
        <f t="shared" si="45"/>
        <v>36</v>
      </c>
      <c r="DS53" s="12">
        <f t="shared" si="45"/>
        <v>36</v>
      </c>
      <c r="DT53" s="78" t="s">
        <v>145</v>
      </c>
      <c r="DU53" s="78" t="s">
        <v>145</v>
      </c>
      <c r="DV53" s="12">
        <f t="shared" si="45"/>
        <v>12</v>
      </c>
      <c r="DW53" s="12">
        <f t="shared" si="45"/>
        <v>14</v>
      </c>
      <c r="DX53" s="12">
        <f t="shared" si="45"/>
        <v>12</v>
      </c>
      <c r="DY53" s="12">
        <f t="shared" si="45"/>
        <v>14</v>
      </c>
      <c r="DZ53" s="12">
        <f t="shared" si="45"/>
        <v>12</v>
      </c>
      <c r="EA53" s="12">
        <f t="shared" si="45"/>
        <v>14</v>
      </c>
      <c r="EB53" s="12">
        <f t="shared" ref="EB53:EO53" si="46">EB54+EB57</f>
        <v>12</v>
      </c>
      <c r="EC53" s="12">
        <f t="shared" si="46"/>
        <v>14</v>
      </c>
      <c r="ED53" s="12">
        <f t="shared" si="46"/>
        <v>12</v>
      </c>
      <c r="EE53" s="12">
        <f t="shared" si="46"/>
        <v>14</v>
      </c>
      <c r="EF53" s="12">
        <f t="shared" si="46"/>
        <v>12</v>
      </c>
      <c r="EG53" s="12">
        <f t="shared" si="46"/>
        <v>0</v>
      </c>
      <c r="EH53" s="12">
        <f t="shared" si="46"/>
        <v>0</v>
      </c>
      <c r="EI53" s="12">
        <f t="shared" si="46"/>
        <v>36</v>
      </c>
      <c r="EJ53" s="12">
        <f t="shared" si="46"/>
        <v>0</v>
      </c>
      <c r="EK53" s="12">
        <f t="shared" si="46"/>
        <v>0</v>
      </c>
      <c r="EL53" s="12">
        <f t="shared" si="46"/>
        <v>0</v>
      </c>
      <c r="EM53" s="12">
        <f t="shared" si="46"/>
        <v>0</v>
      </c>
      <c r="EN53" s="12">
        <f t="shared" si="46"/>
        <v>0</v>
      </c>
      <c r="EO53" s="12">
        <f t="shared" si="46"/>
        <v>0</v>
      </c>
      <c r="EP53" s="8">
        <f t="shared" si="28"/>
        <v>658</v>
      </c>
    </row>
    <row r="54" spans="1:146" ht="108.75" thickBot="1">
      <c r="A54" s="40" t="s">
        <v>116</v>
      </c>
      <c r="B54" s="76" t="s">
        <v>122</v>
      </c>
      <c r="C54" s="14">
        <f>SUM(C55:C56)</f>
        <v>0</v>
      </c>
      <c r="D54" s="14">
        <f t="shared" ref="D54:BO54" si="47">SUM(D55:D56)</f>
        <v>0</v>
      </c>
      <c r="E54" s="14">
        <f t="shared" si="47"/>
        <v>0</v>
      </c>
      <c r="F54" s="14">
        <f t="shared" si="47"/>
        <v>0</v>
      </c>
      <c r="G54" s="14">
        <f t="shared" si="47"/>
        <v>0</v>
      </c>
      <c r="H54" s="14">
        <f t="shared" si="47"/>
        <v>0</v>
      </c>
      <c r="I54" s="14">
        <f t="shared" si="47"/>
        <v>0</v>
      </c>
      <c r="J54" s="14">
        <f t="shared" si="47"/>
        <v>0</v>
      </c>
      <c r="K54" s="14">
        <f t="shared" si="47"/>
        <v>0</v>
      </c>
      <c r="L54" s="14">
        <f t="shared" si="47"/>
        <v>0</v>
      </c>
      <c r="M54" s="14">
        <f t="shared" si="47"/>
        <v>0</v>
      </c>
      <c r="N54" s="14">
        <f t="shared" si="47"/>
        <v>0</v>
      </c>
      <c r="O54" s="14">
        <f t="shared" si="47"/>
        <v>0</v>
      </c>
      <c r="P54" s="14">
        <f t="shared" si="47"/>
        <v>0</v>
      </c>
      <c r="Q54" s="14">
        <f t="shared" si="47"/>
        <v>0</v>
      </c>
      <c r="R54" s="14">
        <f t="shared" si="47"/>
        <v>0</v>
      </c>
      <c r="S54" s="14">
        <f t="shared" si="47"/>
        <v>0</v>
      </c>
      <c r="T54" s="78" t="s">
        <v>145</v>
      </c>
      <c r="U54" s="78" t="s">
        <v>145</v>
      </c>
      <c r="V54" s="14">
        <f t="shared" si="47"/>
        <v>0</v>
      </c>
      <c r="W54" s="14">
        <f t="shared" si="47"/>
        <v>0</v>
      </c>
      <c r="X54" s="14">
        <f t="shared" si="47"/>
        <v>0</v>
      </c>
      <c r="Y54" s="14">
        <f t="shared" si="47"/>
        <v>0</v>
      </c>
      <c r="Z54" s="14">
        <f t="shared" si="47"/>
        <v>0</v>
      </c>
      <c r="AA54" s="14">
        <f t="shared" si="47"/>
        <v>0</v>
      </c>
      <c r="AB54" s="14">
        <f t="shared" si="47"/>
        <v>0</v>
      </c>
      <c r="AC54" s="14">
        <f t="shared" si="47"/>
        <v>0</v>
      </c>
      <c r="AD54" s="14">
        <f t="shared" si="47"/>
        <v>0</v>
      </c>
      <c r="AE54" s="14">
        <f t="shared" si="47"/>
        <v>0</v>
      </c>
      <c r="AF54" s="14">
        <f t="shared" si="47"/>
        <v>0</v>
      </c>
      <c r="AG54" s="14">
        <f t="shared" si="47"/>
        <v>0</v>
      </c>
      <c r="AH54" s="14">
        <f t="shared" si="47"/>
        <v>0</v>
      </c>
      <c r="AI54" s="14">
        <f t="shared" si="47"/>
        <v>0</v>
      </c>
      <c r="AJ54" s="14">
        <f t="shared" si="47"/>
        <v>0</v>
      </c>
      <c r="AK54" s="14">
        <f t="shared" si="47"/>
        <v>0</v>
      </c>
      <c r="AL54" s="14">
        <f t="shared" si="47"/>
        <v>0</v>
      </c>
      <c r="AM54" s="14">
        <f t="shared" si="47"/>
        <v>0</v>
      </c>
      <c r="AN54" s="14">
        <f t="shared" si="47"/>
        <v>0</v>
      </c>
      <c r="AO54" s="14">
        <f t="shared" si="47"/>
        <v>0</v>
      </c>
      <c r="AP54" s="14">
        <f t="shared" si="47"/>
        <v>0</v>
      </c>
      <c r="AQ54" s="14">
        <f t="shared" si="47"/>
        <v>0</v>
      </c>
      <c r="AR54" s="14">
        <f t="shared" si="47"/>
        <v>0</v>
      </c>
      <c r="AS54" s="14">
        <f t="shared" si="47"/>
        <v>0</v>
      </c>
      <c r="AT54" s="78" t="s">
        <v>145</v>
      </c>
      <c r="AU54" s="78" t="s">
        <v>145</v>
      </c>
      <c r="AV54" s="78" t="s">
        <v>145</v>
      </c>
      <c r="AW54" s="78" t="s">
        <v>145</v>
      </c>
      <c r="AX54" s="78" t="s">
        <v>145</v>
      </c>
      <c r="AY54" s="78" t="s">
        <v>145</v>
      </c>
      <c r="AZ54" s="78" t="s">
        <v>145</v>
      </c>
      <c r="BA54" s="78" t="s">
        <v>145</v>
      </c>
      <c r="BB54" s="78" t="s">
        <v>145</v>
      </c>
      <c r="BC54" s="14">
        <f t="shared" si="47"/>
        <v>0</v>
      </c>
      <c r="BD54" s="14">
        <f t="shared" si="47"/>
        <v>0</v>
      </c>
      <c r="BE54" s="14">
        <f t="shared" si="47"/>
        <v>0</v>
      </c>
      <c r="BF54" s="14">
        <f t="shared" si="47"/>
        <v>0</v>
      </c>
      <c r="BG54" s="14">
        <f t="shared" si="47"/>
        <v>0</v>
      </c>
      <c r="BH54" s="14">
        <f t="shared" si="47"/>
        <v>0</v>
      </c>
      <c r="BI54" s="14">
        <f t="shared" si="47"/>
        <v>0</v>
      </c>
      <c r="BJ54" s="14">
        <f t="shared" si="47"/>
        <v>0</v>
      </c>
      <c r="BK54" s="14">
        <f t="shared" si="47"/>
        <v>0</v>
      </c>
      <c r="BL54" s="14">
        <f t="shared" si="47"/>
        <v>0</v>
      </c>
      <c r="BM54" s="14">
        <f t="shared" si="47"/>
        <v>0</v>
      </c>
      <c r="BN54" s="14">
        <f t="shared" si="47"/>
        <v>0</v>
      </c>
      <c r="BO54" s="14">
        <f t="shared" si="47"/>
        <v>0</v>
      </c>
      <c r="BP54" s="14">
        <f t="shared" ref="BP54:EA54" si="48">SUM(BP55:BP56)</f>
        <v>0</v>
      </c>
      <c r="BQ54" s="14">
        <f t="shared" si="48"/>
        <v>0</v>
      </c>
      <c r="BR54" s="14">
        <f t="shared" si="48"/>
        <v>0</v>
      </c>
      <c r="BS54" s="91">
        <f t="shared" si="48"/>
        <v>0</v>
      </c>
      <c r="BT54" s="78" t="s">
        <v>145</v>
      </c>
      <c r="BU54" s="78" t="s">
        <v>145</v>
      </c>
      <c r="BV54" s="14">
        <f t="shared" si="48"/>
        <v>10</v>
      </c>
      <c r="BW54" s="14">
        <f t="shared" si="48"/>
        <v>8</v>
      </c>
      <c r="BX54" s="14">
        <f t="shared" si="48"/>
        <v>10</v>
      </c>
      <c r="BY54" s="14">
        <f t="shared" si="48"/>
        <v>8</v>
      </c>
      <c r="BZ54" s="14">
        <f t="shared" si="48"/>
        <v>10</v>
      </c>
      <c r="CA54" s="14">
        <f t="shared" si="48"/>
        <v>8</v>
      </c>
      <c r="CB54" s="14">
        <f t="shared" si="48"/>
        <v>10</v>
      </c>
      <c r="CC54" s="14">
        <f t="shared" si="48"/>
        <v>8</v>
      </c>
      <c r="CD54" s="14">
        <f t="shared" si="48"/>
        <v>10</v>
      </c>
      <c r="CE54" s="14">
        <f t="shared" si="48"/>
        <v>8</v>
      </c>
      <c r="CF54" s="14">
        <f t="shared" si="48"/>
        <v>10</v>
      </c>
      <c r="CG54" s="14">
        <f t="shared" si="48"/>
        <v>8</v>
      </c>
      <c r="CH54" s="14">
        <f t="shared" si="48"/>
        <v>10</v>
      </c>
      <c r="CI54" s="14">
        <f t="shared" si="48"/>
        <v>8</v>
      </c>
      <c r="CJ54" s="91">
        <f t="shared" si="48"/>
        <v>8</v>
      </c>
      <c r="CK54" s="86">
        <f t="shared" si="48"/>
        <v>0</v>
      </c>
      <c r="CL54" s="86">
        <f t="shared" si="48"/>
        <v>0</v>
      </c>
      <c r="CM54" s="86">
        <f t="shared" si="48"/>
        <v>0</v>
      </c>
      <c r="CN54" s="86">
        <f t="shared" si="48"/>
        <v>0</v>
      </c>
      <c r="CO54" s="86">
        <f t="shared" si="48"/>
        <v>0</v>
      </c>
      <c r="CP54" s="86">
        <f t="shared" si="48"/>
        <v>0</v>
      </c>
      <c r="CQ54" s="86">
        <f t="shared" si="48"/>
        <v>0</v>
      </c>
      <c r="CR54" s="86">
        <f t="shared" si="48"/>
        <v>0</v>
      </c>
      <c r="CS54" s="86">
        <f t="shared" si="48"/>
        <v>0</v>
      </c>
      <c r="CT54" s="78" t="s">
        <v>145</v>
      </c>
      <c r="CU54" s="78" t="s">
        <v>145</v>
      </c>
      <c r="CV54" s="78" t="s">
        <v>145</v>
      </c>
      <c r="CW54" s="78" t="s">
        <v>145</v>
      </c>
      <c r="CX54" s="78" t="s">
        <v>145</v>
      </c>
      <c r="CY54" s="78" t="s">
        <v>145</v>
      </c>
      <c r="CZ54" s="78" t="s">
        <v>145</v>
      </c>
      <c r="DA54" s="78" t="s">
        <v>145</v>
      </c>
      <c r="DB54" s="78" t="s">
        <v>145</v>
      </c>
      <c r="DC54" s="14">
        <f t="shared" si="48"/>
        <v>10</v>
      </c>
      <c r="DD54" s="14">
        <f t="shared" si="48"/>
        <v>8</v>
      </c>
      <c r="DE54" s="14">
        <f t="shared" si="48"/>
        <v>10</v>
      </c>
      <c r="DF54" s="14">
        <f t="shared" si="48"/>
        <v>8</v>
      </c>
      <c r="DG54" s="14">
        <f t="shared" si="48"/>
        <v>10</v>
      </c>
      <c r="DH54" s="14">
        <f t="shared" si="48"/>
        <v>8</v>
      </c>
      <c r="DI54" s="14">
        <f t="shared" si="48"/>
        <v>10</v>
      </c>
      <c r="DJ54" s="14">
        <f t="shared" si="48"/>
        <v>8</v>
      </c>
      <c r="DK54" s="14">
        <f t="shared" si="48"/>
        <v>10</v>
      </c>
      <c r="DL54" s="14">
        <f t="shared" si="48"/>
        <v>8</v>
      </c>
      <c r="DM54" s="14">
        <f t="shared" si="48"/>
        <v>10</v>
      </c>
      <c r="DN54" s="14">
        <f t="shared" si="48"/>
        <v>8</v>
      </c>
      <c r="DO54" s="14">
        <f t="shared" si="48"/>
        <v>10</v>
      </c>
      <c r="DP54" s="14">
        <f t="shared" si="48"/>
        <v>8</v>
      </c>
      <c r="DQ54" s="96">
        <v>26</v>
      </c>
      <c r="DR54" s="86">
        <f t="shared" si="48"/>
        <v>36</v>
      </c>
      <c r="DS54" s="86">
        <f t="shared" si="48"/>
        <v>36</v>
      </c>
      <c r="DT54" s="78" t="s">
        <v>145</v>
      </c>
      <c r="DU54" s="78" t="s">
        <v>145</v>
      </c>
      <c r="DV54" s="14">
        <f t="shared" si="48"/>
        <v>0</v>
      </c>
      <c r="DW54" s="14">
        <f t="shared" si="48"/>
        <v>0</v>
      </c>
      <c r="DX54" s="14">
        <f t="shared" si="48"/>
        <v>0</v>
      </c>
      <c r="DY54" s="14">
        <f t="shared" si="48"/>
        <v>0</v>
      </c>
      <c r="DZ54" s="14">
        <f t="shared" si="48"/>
        <v>0</v>
      </c>
      <c r="EA54" s="14">
        <f t="shared" si="48"/>
        <v>0</v>
      </c>
      <c r="EB54" s="14">
        <f t="shared" ref="EB54:EO54" si="49">SUM(EB55:EB56)</f>
        <v>0</v>
      </c>
      <c r="EC54" s="14">
        <f t="shared" si="49"/>
        <v>0</v>
      </c>
      <c r="ED54" s="14">
        <f t="shared" si="49"/>
        <v>0</v>
      </c>
      <c r="EE54" s="14">
        <f t="shared" si="49"/>
        <v>0</v>
      </c>
      <c r="EF54" s="91">
        <f t="shared" si="49"/>
        <v>0</v>
      </c>
      <c r="EG54" s="86">
        <f t="shared" si="49"/>
        <v>0</v>
      </c>
      <c r="EH54" s="86">
        <f t="shared" si="49"/>
        <v>0</v>
      </c>
      <c r="EI54" s="86">
        <f t="shared" si="49"/>
        <v>0</v>
      </c>
      <c r="EJ54" s="109">
        <f t="shared" si="49"/>
        <v>0</v>
      </c>
      <c r="EK54" s="109">
        <f t="shared" si="49"/>
        <v>0</v>
      </c>
      <c r="EL54" s="116">
        <f t="shared" si="49"/>
        <v>0</v>
      </c>
      <c r="EM54" s="116">
        <f t="shared" si="49"/>
        <v>0</v>
      </c>
      <c r="EN54" s="116">
        <f t="shared" si="49"/>
        <v>0</v>
      </c>
      <c r="EO54" s="116">
        <f t="shared" si="49"/>
        <v>0</v>
      </c>
      <c r="EP54" s="8">
        <f t="shared" si="28"/>
        <v>358</v>
      </c>
    </row>
    <row r="55" spans="1:146" ht="51.75" thickBot="1">
      <c r="A55" s="55" t="s">
        <v>117</v>
      </c>
      <c r="B55" s="59" t="s">
        <v>123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78" t="s">
        <v>145</v>
      </c>
      <c r="U55" s="78" t="s">
        <v>145</v>
      </c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78" t="s">
        <v>145</v>
      </c>
      <c r="AU55" s="78" t="s">
        <v>145</v>
      </c>
      <c r="AV55" s="78" t="s">
        <v>145</v>
      </c>
      <c r="AW55" s="78" t="s">
        <v>145</v>
      </c>
      <c r="AX55" s="78" t="s">
        <v>145</v>
      </c>
      <c r="AY55" s="78" t="s">
        <v>145</v>
      </c>
      <c r="AZ55" s="78" t="s">
        <v>145</v>
      </c>
      <c r="BA55" s="78" t="s">
        <v>145</v>
      </c>
      <c r="BB55" s="78" t="s">
        <v>145</v>
      </c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79"/>
      <c r="BT55" s="78" t="s">
        <v>145</v>
      </c>
      <c r="BU55" s="78" t="s">
        <v>145</v>
      </c>
      <c r="BV55" s="8">
        <v>10</v>
      </c>
      <c r="BW55" s="8">
        <v>8</v>
      </c>
      <c r="BX55" s="8">
        <v>10</v>
      </c>
      <c r="BY55" s="8">
        <v>8</v>
      </c>
      <c r="BZ55" s="8">
        <v>10</v>
      </c>
      <c r="CA55" s="8">
        <v>8</v>
      </c>
      <c r="CB55" s="8">
        <v>10</v>
      </c>
      <c r="CC55" s="8">
        <v>8</v>
      </c>
      <c r="CD55" s="8">
        <v>10</v>
      </c>
      <c r="CE55" s="8">
        <v>8</v>
      </c>
      <c r="CF55" s="8">
        <v>10</v>
      </c>
      <c r="CG55" s="8">
        <v>8</v>
      </c>
      <c r="CH55" s="8">
        <v>10</v>
      </c>
      <c r="CI55" s="8">
        <v>8</v>
      </c>
      <c r="CJ55" s="79">
        <v>8</v>
      </c>
      <c r="CK55" s="81"/>
      <c r="CL55" s="81"/>
      <c r="CM55" s="81"/>
      <c r="CN55" s="81"/>
      <c r="CO55" s="81"/>
      <c r="CP55" s="81"/>
      <c r="CQ55" s="81"/>
      <c r="CR55" s="81"/>
      <c r="CS55" s="81"/>
      <c r="CT55" s="78" t="s">
        <v>145</v>
      </c>
      <c r="CU55" s="78" t="s">
        <v>145</v>
      </c>
      <c r="CV55" s="78" t="s">
        <v>145</v>
      </c>
      <c r="CW55" s="78" t="s">
        <v>145</v>
      </c>
      <c r="CX55" s="78" t="s">
        <v>145</v>
      </c>
      <c r="CY55" s="78" t="s">
        <v>145</v>
      </c>
      <c r="CZ55" s="78" t="s">
        <v>145</v>
      </c>
      <c r="DA55" s="78" t="s">
        <v>145</v>
      </c>
      <c r="DB55" s="78" t="s">
        <v>145</v>
      </c>
      <c r="DC55" s="8">
        <v>10</v>
      </c>
      <c r="DD55" s="8">
        <v>8</v>
      </c>
      <c r="DE55" s="8">
        <v>10</v>
      </c>
      <c r="DF55" s="8">
        <v>8</v>
      </c>
      <c r="DG55" s="8">
        <v>10</v>
      </c>
      <c r="DH55" s="8">
        <v>8</v>
      </c>
      <c r="DI55" s="8">
        <v>10</v>
      </c>
      <c r="DJ55" s="8">
        <v>8</v>
      </c>
      <c r="DK55" s="8">
        <v>10</v>
      </c>
      <c r="DL55" s="8">
        <v>8</v>
      </c>
      <c r="DM55" s="8">
        <v>10</v>
      </c>
      <c r="DN55" s="8">
        <v>8</v>
      </c>
      <c r="DO55" s="8">
        <v>10</v>
      </c>
      <c r="DP55" s="8">
        <v>8</v>
      </c>
      <c r="DQ55" s="79">
        <v>8</v>
      </c>
      <c r="DR55" s="81"/>
      <c r="DS55" s="81"/>
      <c r="DT55" s="78" t="s">
        <v>145</v>
      </c>
      <c r="DU55" s="78" t="s">
        <v>145</v>
      </c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79"/>
      <c r="EG55" s="81"/>
      <c r="EH55" s="81"/>
      <c r="EI55" s="81"/>
      <c r="EJ55" s="82"/>
      <c r="EK55" s="82"/>
      <c r="EL55" s="113"/>
      <c r="EM55" s="113"/>
      <c r="EN55" s="113"/>
      <c r="EO55" s="113"/>
      <c r="EP55" s="8">
        <f t="shared" si="28"/>
        <v>268</v>
      </c>
    </row>
    <row r="56" spans="1:146" ht="15.75" thickBot="1">
      <c r="A56" s="55" t="s">
        <v>120</v>
      </c>
      <c r="B56" s="59" t="s">
        <v>99</v>
      </c>
      <c r="C56" s="8"/>
      <c r="D56" s="8"/>
      <c r="E56" s="8"/>
      <c r="F56" s="8"/>
      <c r="G56" s="8"/>
      <c r="H56" s="8"/>
      <c r="I56" s="8"/>
      <c r="J56" s="8"/>
      <c r="K56" s="9"/>
      <c r="L56" s="9"/>
      <c r="M56" s="9"/>
      <c r="N56" s="9"/>
      <c r="O56" s="8"/>
      <c r="P56" s="9"/>
      <c r="Q56" s="9"/>
      <c r="R56" s="9"/>
      <c r="S56" s="9"/>
      <c r="T56" s="78" t="s">
        <v>145</v>
      </c>
      <c r="U56" s="78" t="s">
        <v>145</v>
      </c>
      <c r="V56" s="9"/>
      <c r="W56" s="9"/>
      <c r="X56" s="9"/>
      <c r="Y56" s="9"/>
      <c r="Z56" s="9"/>
      <c r="AA56" s="9"/>
      <c r="AB56" s="9"/>
      <c r="AC56" s="9"/>
      <c r="AD56" s="9"/>
      <c r="AE56" s="9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78" t="s">
        <v>145</v>
      </c>
      <c r="AU56" s="78" t="s">
        <v>145</v>
      </c>
      <c r="AV56" s="78" t="s">
        <v>145</v>
      </c>
      <c r="AW56" s="78" t="s">
        <v>145</v>
      </c>
      <c r="AX56" s="78" t="s">
        <v>145</v>
      </c>
      <c r="AY56" s="78" t="s">
        <v>145</v>
      </c>
      <c r="AZ56" s="78" t="s">
        <v>145</v>
      </c>
      <c r="BA56" s="78" t="s">
        <v>145</v>
      </c>
      <c r="BB56" s="78" t="s">
        <v>145</v>
      </c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79"/>
      <c r="BT56" s="78" t="s">
        <v>145</v>
      </c>
      <c r="BU56" s="78" t="s">
        <v>145</v>
      </c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79"/>
      <c r="CK56" s="81"/>
      <c r="CL56" s="81"/>
      <c r="CM56" s="81"/>
      <c r="CN56" s="81"/>
      <c r="CO56" s="81"/>
      <c r="CP56" s="81"/>
      <c r="CQ56" s="81"/>
      <c r="CR56" s="81"/>
      <c r="CS56" s="81"/>
      <c r="CT56" s="78" t="s">
        <v>145</v>
      </c>
      <c r="CU56" s="78" t="s">
        <v>145</v>
      </c>
      <c r="CV56" s="78" t="s">
        <v>145</v>
      </c>
      <c r="CW56" s="78" t="s">
        <v>145</v>
      </c>
      <c r="CX56" s="78" t="s">
        <v>145</v>
      </c>
      <c r="CY56" s="78" t="s">
        <v>145</v>
      </c>
      <c r="CZ56" s="78" t="s">
        <v>145</v>
      </c>
      <c r="DA56" s="78" t="s">
        <v>145</v>
      </c>
      <c r="DB56" s="78" t="s">
        <v>145</v>
      </c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79"/>
      <c r="DR56" s="81">
        <v>36</v>
      </c>
      <c r="DS56" s="81">
        <v>36</v>
      </c>
      <c r="DT56" s="78" t="s">
        <v>145</v>
      </c>
      <c r="DU56" s="78" t="s">
        <v>145</v>
      </c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79"/>
      <c r="EG56" s="81"/>
      <c r="EH56" s="81"/>
      <c r="EI56" s="81"/>
      <c r="EJ56" s="82"/>
      <c r="EK56" s="82"/>
      <c r="EL56" s="113"/>
      <c r="EM56" s="113"/>
      <c r="EN56" s="113"/>
      <c r="EO56" s="113"/>
      <c r="EP56" s="8">
        <f t="shared" si="28"/>
        <v>72</v>
      </c>
    </row>
    <row r="57" spans="1:146" ht="84.75" thickBot="1">
      <c r="A57" s="40" t="s">
        <v>144</v>
      </c>
      <c r="B57" s="76" t="s">
        <v>124</v>
      </c>
      <c r="C57" s="14">
        <f>SUM(C58:C59)</f>
        <v>0</v>
      </c>
      <c r="D57" s="14">
        <f t="shared" ref="D57:BO57" si="50">SUM(D58:D59)</f>
        <v>0</v>
      </c>
      <c r="E57" s="14">
        <f t="shared" si="50"/>
        <v>0</v>
      </c>
      <c r="F57" s="14">
        <f t="shared" si="50"/>
        <v>0</v>
      </c>
      <c r="G57" s="14">
        <f t="shared" si="50"/>
        <v>0</v>
      </c>
      <c r="H57" s="14">
        <f t="shared" si="50"/>
        <v>0</v>
      </c>
      <c r="I57" s="14">
        <f t="shared" si="50"/>
        <v>0</v>
      </c>
      <c r="J57" s="14">
        <f t="shared" si="50"/>
        <v>0</v>
      </c>
      <c r="K57" s="14">
        <f t="shared" si="50"/>
        <v>0</v>
      </c>
      <c r="L57" s="14">
        <f t="shared" si="50"/>
        <v>0</v>
      </c>
      <c r="M57" s="14">
        <f t="shared" si="50"/>
        <v>0</v>
      </c>
      <c r="N57" s="14">
        <f t="shared" si="50"/>
        <v>0</v>
      </c>
      <c r="O57" s="14">
        <f t="shared" si="50"/>
        <v>0</v>
      </c>
      <c r="P57" s="14">
        <f t="shared" si="50"/>
        <v>0</v>
      </c>
      <c r="Q57" s="14">
        <f t="shared" si="50"/>
        <v>0</v>
      </c>
      <c r="R57" s="14">
        <f t="shared" si="50"/>
        <v>0</v>
      </c>
      <c r="S57" s="14">
        <f t="shared" si="50"/>
        <v>0</v>
      </c>
      <c r="T57" s="78" t="s">
        <v>145</v>
      </c>
      <c r="U57" s="78" t="s">
        <v>145</v>
      </c>
      <c r="V57" s="14">
        <f t="shared" si="50"/>
        <v>0</v>
      </c>
      <c r="W57" s="14">
        <f t="shared" si="50"/>
        <v>0</v>
      </c>
      <c r="X57" s="14">
        <f t="shared" si="50"/>
        <v>0</v>
      </c>
      <c r="Y57" s="14">
        <f t="shared" si="50"/>
        <v>0</v>
      </c>
      <c r="Z57" s="14">
        <f t="shared" si="50"/>
        <v>0</v>
      </c>
      <c r="AA57" s="14">
        <f t="shared" si="50"/>
        <v>0</v>
      </c>
      <c r="AB57" s="14">
        <f t="shared" si="50"/>
        <v>0</v>
      </c>
      <c r="AC57" s="14">
        <f t="shared" si="50"/>
        <v>0</v>
      </c>
      <c r="AD57" s="14">
        <f t="shared" si="50"/>
        <v>0</v>
      </c>
      <c r="AE57" s="14">
        <f t="shared" si="50"/>
        <v>0</v>
      </c>
      <c r="AF57" s="14">
        <f t="shared" si="50"/>
        <v>0</v>
      </c>
      <c r="AG57" s="14">
        <f t="shared" si="50"/>
        <v>0</v>
      </c>
      <c r="AH57" s="14">
        <f t="shared" si="50"/>
        <v>0</v>
      </c>
      <c r="AI57" s="14">
        <f t="shared" si="50"/>
        <v>0</v>
      </c>
      <c r="AJ57" s="14">
        <f t="shared" si="50"/>
        <v>0</v>
      </c>
      <c r="AK57" s="14">
        <f t="shared" si="50"/>
        <v>0</v>
      </c>
      <c r="AL57" s="14">
        <f t="shared" si="50"/>
        <v>0</v>
      </c>
      <c r="AM57" s="14">
        <f t="shared" si="50"/>
        <v>0</v>
      </c>
      <c r="AN57" s="14">
        <f t="shared" si="50"/>
        <v>0</v>
      </c>
      <c r="AO57" s="14">
        <f t="shared" si="50"/>
        <v>0</v>
      </c>
      <c r="AP57" s="14">
        <f t="shared" si="50"/>
        <v>0</v>
      </c>
      <c r="AQ57" s="14">
        <f t="shared" si="50"/>
        <v>0</v>
      </c>
      <c r="AR57" s="14">
        <f t="shared" si="50"/>
        <v>0</v>
      </c>
      <c r="AS57" s="14">
        <f t="shared" si="50"/>
        <v>0</v>
      </c>
      <c r="AT57" s="78" t="s">
        <v>145</v>
      </c>
      <c r="AU57" s="78" t="s">
        <v>145</v>
      </c>
      <c r="AV57" s="78" t="s">
        <v>145</v>
      </c>
      <c r="AW57" s="78" t="s">
        <v>145</v>
      </c>
      <c r="AX57" s="78" t="s">
        <v>145</v>
      </c>
      <c r="AY57" s="78" t="s">
        <v>145</v>
      </c>
      <c r="AZ57" s="78" t="s">
        <v>145</v>
      </c>
      <c r="BA57" s="78" t="s">
        <v>145</v>
      </c>
      <c r="BB57" s="78" t="s">
        <v>145</v>
      </c>
      <c r="BC57" s="14">
        <f t="shared" si="50"/>
        <v>0</v>
      </c>
      <c r="BD57" s="14">
        <f t="shared" si="50"/>
        <v>0</v>
      </c>
      <c r="BE57" s="14">
        <f t="shared" si="50"/>
        <v>0</v>
      </c>
      <c r="BF57" s="14">
        <f t="shared" si="50"/>
        <v>0</v>
      </c>
      <c r="BG57" s="14">
        <f t="shared" si="50"/>
        <v>0</v>
      </c>
      <c r="BH57" s="14">
        <f t="shared" si="50"/>
        <v>0</v>
      </c>
      <c r="BI57" s="14">
        <f t="shared" si="50"/>
        <v>0</v>
      </c>
      <c r="BJ57" s="14">
        <f t="shared" si="50"/>
        <v>0</v>
      </c>
      <c r="BK57" s="14">
        <f t="shared" si="50"/>
        <v>0</v>
      </c>
      <c r="BL57" s="14">
        <f t="shared" si="50"/>
        <v>0</v>
      </c>
      <c r="BM57" s="14">
        <f t="shared" si="50"/>
        <v>0</v>
      </c>
      <c r="BN57" s="14">
        <f t="shared" si="50"/>
        <v>0</v>
      </c>
      <c r="BO57" s="14">
        <f t="shared" si="50"/>
        <v>0</v>
      </c>
      <c r="BP57" s="14">
        <f t="shared" ref="BP57:EA57" si="51">SUM(BP58:BP59)</f>
        <v>0</v>
      </c>
      <c r="BQ57" s="14">
        <f t="shared" si="51"/>
        <v>0</v>
      </c>
      <c r="BR57" s="14">
        <f t="shared" si="51"/>
        <v>0</v>
      </c>
      <c r="BS57" s="91">
        <f t="shared" si="51"/>
        <v>0</v>
      </c>
      <c r="BT57" s="78" t="s">
        <v>145</v>
      </c>
      <c r="BU57" s="78" t="s">
        <v>145</v>
      </c>
      <c r="BV57" s="14">
        <f t="shared" si="51"/>
        <v>0</v>
      </c>
      <c r="BW57" s="14">
        <f t="shared" si="51"/>
        <v>0</v>
      </c>
      <c r="BX57" s="14">
        <f t="shared" si="51"/>
        <v>0</v>
      </c>
      <c r="BY57" s="14">
        <f t="shared" si="51"/>
        <v>0</v>
      </c>
      <c r="BZ57" s="14">
        <f t="shared" si="51"/>
        <v>0</v>
      </c>
      <c r="CA57" s="14">
        <f t="shared" si="51"/>
        <v>0</v>
      </c>
      <c r="CB57" s="14">
        <f t="shared" si="51"/>
        <v>0</v>
      </c>
      <c r="CC57" s="14">
        <f t="shared" si="51"/>
        <v>0</v>
      </c>
      <c r="CD57" s="14">
        <f t="shared" si="51"/>
        <v>0</v>
      </c>
      <c r="CE57" s="14">
        <f t="shared" si="51"/>
        <v>0</v>
      </c>
      <c r="CF57" s="14">
        <f t="shared" si="51"/>
        <v>0</v>
      </c>
      <c r="CG57" s="14">
        <f t="shared" si="51"/>
        <v>0</v>
      </c>
      <c r="CH57" s="14">
        <f t="shared" si="51"/>
        <v>0</v>
      </c>
      <c r="CI57" s="14">
        <f t="shared" si="51"/>
        <v>0</v>
      </c>
      <c r="CJ57" s="91">
        <f t="shared" si="51"/>
        <v>0</v>
      </c>
      <c r="CK57" s="86">
        <f t="shared" si="51"/>
        <v>0</v>
      </c>
      <c r="CL57" s="86">
        <f t="shared" si="51"/>
        <v>0</v>
      </c>
      <c r="CM57" s="86">
        <f t="shared" si="51"/>
        <v>0</v>
      </c>
      <c r="CN57" s="86">
        <f t="shared" si="51"/>
        <v>0</v>
      </c>
      <c r="CO57" s="86">
        <f t="shared" si="51"/>
        <v>0</v>
      </c>
      <c r="CP57" s="86">
        <f t="shared" si="51"/>
        <v>0</v>
      </c>
      <c r="CQ57" s="86">
        <f t="shared" si="51"/>
        <v>0</v>
      </c>
      <c r="CR57" s="86">
        <f t="shared" si="51"/>
        <v>0</v>
      </c>
      <c r="CS57" s="86">
        <f t="shared" si="51"/>
        <v>0</v>
      </c>
      <c r="CT57" s="78" t="s">
        <v>145</v>
      </c>
      <c r="CU57" s="78" t="s">
        <v>145</v>
      </c>
      <c r="CV57" s="78" t="s">
        <v>145</v>
      </c>
      <c r="CW57" s="78" t="s">
        <v>145</v>
      </c>
      <c r="CX57" s="78" t="s">
        <v>145</v>
      </c>
      <c r="CY57" s="78" t="s">
        <v>145</v>
      </c>
      <c r="CZ57" s="78" t="s">
        <v>145</v>
      </c>
      <c r="DA57" s="78" t="s">
        <v>145</v>
      </c>
      <c r="DB57" s="78" t="s">
        <v>145</v>
      </c>
      <c r="DC57" s="14">
        <f t="shared" si="51"/>
        <v>8</v>
      </c>
      <c r="DD57" s="14">
        <f t="shared" si="51"/>
        <v>8</v>
      </c>
      <c r="DE57" s="14">
        <f t="shared" si="51"/>
        <v>8</v>
      </c>
      <c r="DF57" s="14">
        <f t="shared" si="51"/>
        <v>8</v>
      </c>
      <c r="DG57" s="14">
        <f t="shared" si="51"/>
        <v>8</v>
      </c>
      <c r="DH57" s="14">
        <f t="shared" si="51"/>
        <v>8</v>
      </c>
      <c r="DI57" s="14">
        <f t="shared" si="51"/>
        <v>8</v>
      </c>
      <c r="DJ57" s="14">
        <f t="shared" si="51"/>
        <v>8</v>
      </c>
      <c r="DK57" s="14">
        <f t="shared" si="51"/>
        <v>8</v>
      </c>
      <c r="DL57" s="14">
        <f t="shared" si="51"/>
        <v>8</v>
      </c>
      <c r="DM57" s="14">
        <f t="shared" si="51"/>
        <v>8</v>
      </c>
      <c r="DN57" s="14">
        <f t="shared" si="51"/>
        <v>8</v>
      </c>
      <c r="DO57" s="14">
        <f t="shared" si="51"/>
        <v>8</v>
      </c>
      <c r="DP57" s="14">
        <f t="shared" si="51"/>
        <v>8</v>
      </c>
      <c r="DQ57" s="91">
        <v>10</v>
      </c>
      <c r="DR57" s="86">
        <f t="shared" si="51"/>
        <v>0</v>
      </c>
      <c r="DS57" s="86">
        <f t="shared" si="51"/>
        <v>0</v>
      </c>
      <c r="DT57" s="78" t="s">
        <v>145</v>
      </c>
      <c r="DU57" s="78" t="s">
        <v>145</v>
      </c>
      <c r="DV57" s="14">
        <f t="shared" si="51"/>
        <v>12</v>
      </c>
      <c r="DW57" s="14">
        <f t="shared" si="51"/>
        <v>14</v>
      </c>
      <c r="DX57" s="14">
        <f t="shared" si="51"/>
        <v>12</v>
      </c>
      <c r="DY57" s="14">
        <f t="shared" si="51"/>
        <v>14</v>
      </c>
      <c r="DZ57" s="14">
        <f t="shared" si="51"/>
        <v>12</v>
      </c>
      <c r="EA57" s="14">
        <f t="shared" si="51"/>
        <v>14</v>
      </c>
      <c r="EB57" s="14">
        <f t="shared" ref="EB57:EO57" si="52">SUM(EB58:EB59)</f>
        <v>12</v>
      </c>
      <c r="EC57" s="14">
        <f t="shared" si="52"/>
        <v>14</v>
      </c>
      <c r="ED57" s="14">
        <f t="shared" si="52"/>
        <v>12</v>
      </c>
      <c r="EE57" s="14">
        <f t="shared" si="52"/>
        <v>14</v>
      </c>
      <c r="EF57" s="91">
        <v>12</v>
      </c>
      <c r="EG57" s="86">
        <f t="shared" si="52"/>
        <v>0</v>
      </c>
      <c r="EH57" s="86">
        <v>0</v>
      </c>
      <c r="EI57" s="86">
        <f t="shared" si="52"/>
        <v>36</v>
      </c>
      <c r="EJ57" s="109">
        <f t="shared" si="52"/>
        <v>0</v>
      </c>
      <c r="EK57" s="109">
        <f t="shared" si="52"/>
        <v>0</v>
      </c>
      <c r="EL57" s="116">
        <f t="shared" si="52"/>
        <v>0</v>
      </c>
      <c r="EM57" s="116">
        <v>0</v>
      </c>
      <c r="EN57" s="116">
        <f t="shared" si="52"/>
        <v>0</v>
      </c>
      <c r="EO57" s="116">
        <f t="shared" si="52"/>
        <v>0</v>
      </c>
      <c r="EP57" s="8">
        <f t="shared" si="28"/>
        <v>300</v>
      </c>
    </row>
    <row r="58" spans="1:146" ht="51.75" thickBot="1">
      <c r="A58" s="55" t="s">
        <v>119</v>
      </c>
      <c r="B58" s="59" t="s">
        <v>125</v>
      </c>
      <c r="C58" s="8"/>
      <c r="D58" s="8"/>
      <c r="E58" s="8"/>
      <c r="F58" s="8"/>
      <c r="G58" s="8"/>
      <c r="H58" s="8"/>
      <c r="I58" s="8"/>
      <c r="J58" s="8"/>
      <c r="K58" s="9"/>
      <c r="L58" s="9"/>
      <c r="M58" s="9"/>
      <c r="N58" s="9"/>
      <c r="O58" s="8"/>
      <c r="P58" s="9"/>
      <c r="Q58" s="9"/>
      <c r="R58" s="9"/>
      <c r="S58" s="9"/>
      <c r="T58" s="78" t="s">
        <v>145</v>
      </c>
      <c r="U58" s="78" t="s">
        <v>145</v>
      </c>
      <c r="V58" s="9"/>
      <c r="W58" s="9"/>
      <c r="X58" s="9"/>
      <c r="Y58" s="9"/>
      <c r="Z58" s="9"/>
      <c r="AA58" s="9"/>
      <c r="AB58" s="9"/>
      <c r="AC58" s="9"/>
      <c r="AD58" s="9"/>
      <c r="AE58" s="9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78" t="s">
        <v>145</v>
      </c>
      <c r="AU58" s="78" t="s">
        <v>145</v>
      </c>
      <c r="AV58" s="78" t="s">
        <v>145</v>
      </c>
      <c r="AW58" s="78" t="s">
        <v>145</v>
      </c>
      <c r="AX58" s="78" t="s">
        <v>145</v>
      </c>
      <c r="AY58" s="78" t="s">
        <v>145</v>
      </c>
      <c r="AZ58" s="78" t="s">
        <v>145</v>
      </c>
      <c r="BA58" s="78" t="s">
        <v>145</v>
      </c>
      <c r="BB58" s="78" t="s">
        <v>145</v>
      </c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79"/>
      <c r="BT58" s="78" t="s">
        <v>145</v>
      </c>
      <c r="BU58" s="78" t="s">
        <v>145</v>
      </c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79"/>
      <c r="CK58" s="81"/>
      <c r="CL58" s="81"/>
      <c r="CM58" s="81"/>
      <c r="CN58" s="81"/>
      <c r="CO58" s="81"/>
      <c r="CP58" s="81"/>
      <c r="CQ58" s="81"/>
      <c r="CR58" s="81"/>
      <c r="CS58" s="81"/>
      <c r="CT58" s="78" t="s">
        <v>145</v>
      </c>
      <c r="CU58" s="78" t="s">
        <v>145</v>
      </c>
      <c r="CV58" s="78" t="s">
        <v>145</v>
      </c>
      <c r="CW58" s="78" t="s">
        <v>145</v>
      </c>
      <c r="CX58" s="78" t="s">
        <v>145</v>
      </c>
      <c r="CY58" s="78" t="s">
        <v>145</v>
      </c>
      <c r="CZ58" s="78" t="s">
        <v>145</v>
      </c>
      <c r="DA58" s="78" t="s">
        <v>145</v>
      </c>
      <c r="DB58" s="78" t="s">
        <v>145</v>
      </c>
      <c r="DC58" s="8">
        <v>8</v>
      </c>
      <c r="DD58" s="8">
        <v>8</v>
      </c>
      <c r="DE58" s="8">
        <v>8</v>
      </c>
      <c r="DF58" s="8">
        <v>8</v>
      </c>
      <c r="DG58" s="8">
        <v>8</v>
      </c>
      <c r="DH58" s="8">
        <v>8</v>
      </c>
      <c r="DI58" s="8">
        <v>8</v>
      </c>
      <c r="DJ58" s="8">
        <v>8</v>
      </c>
      <c r="DK58" s="8">
        <v>8</v>
      </c>
      <c r="DL58" s="8">
        <v>8</v>
      </c>
      <c r="DM58" s="8">
        <v>8</v>
      </c>
      <c r="DN58" s="8">
        <v>8</v>
      </c>
      <c r="DO58" s="8">
        <v>8</v>
      </c>
      <c r="DP58" s="8">
        <v>8</v>
      </c>
      <c r="DQ58" s="79">
        <v>10</v>
      </c>
      <c r="DR58" s="81"/>
      <c r="DS58" s="81"/>
      <c r="DT58" s="78" t="s">
        <v>145</v>
      </c>
      <c r="DU58" s="78" t="s">
        <v>145</v>
      </c>
      <c r="DV58" s="8">
        <v>12</v>
      </c>
      <c r="DW58" s="8">
        <v>14</v>
      </c>
      <c r="DX58" s="8">
        <v>12</v>
      </c>
      <c r="DY58" s="8">
        <v>14</v>
      </c>
      <c r="DZ58" s="8">
        <v>12</v>
      </c>
      <c r="EA58" s="8">
        <v>14</v>
      </c>
      <c r="EB58" s="8">
        <v>12</v>
      </c>
      <c r="EC58" s="8">
        <v>14</v>
      </c>
      <c r="ED58" s="8">
        <v>12</v>
      </c>
      <c r="EE58" s="8">
        <v>14</v>
      </c>
      <c r="EF58" s="79">
        <v>0</v>
      </c>
      <c r="EG58" s="81">
        <v>0</v>
      </c>
      <c r="EH58" s="81"/>
      <c r="EI58" s="81"/>
      <c r="EJ58" s="82"/>
      <c r="EK58" s="82"/>
      <c r="EL58" s="113"/>
      <c r="EM58" s="113"/>
      <c r="EN58" s="113"/>
      <c r="EO58" s="113"/>
      <c r="EP58" s="97">
        <f t="shared" si="28"/>
        <v>252</v>
      </c>
    </row>
    <row r="59" spans="1:146" ht="15.75" thickBot="1">
      <c r="A59" s="55" t="s">
        <v>121</v>
      </c>
      <c r="B59" s="59" t="s">
        <v>99</v>
      </c>
      <c r="C59" s="8"/>
      <c r="D59" s="8"/>
      <c r="E59" s="8"/>
      <c r="F59" s="8"/>
      <c r="G59" s="8"/>
      <c r="H59" s="8"/>
      <c r="I59" s="8"/>
      <c r="J59" s="8"/>
      <c r="K59" s="9"/>
      <c r="L59" s="9"/>
      <c r="M59" s="9"/>
      <c r="N59" s="9"/>
      <c r="O59" s="8"/>
      <c r="P59" s="9"/>
      <c r="Q59" s="9"/>
      <c r="R59" s="9"/>
      <c r="S59" s="9"/>
      <c r="T59" s="78" t="s">
        <v>145</v>
      </c>
      <c r="U59" s="78" t="s">
        <v>145</v>
      </c>
      <c r="V59" s="9"/>
      <c r="W59" s="9"/>
      <c r="X59" s="9"/>
      <c r="Y59" s="9"/>
      <c r="Z59" s="9"/>
      <c r="AA59" s="9"/>
      <c r="AB59" s="9"/>
      <c r="AC59" s="9"/>
      <c r="AD59" s="9"/>
      <c r="AE59" s="9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78" t="s">
        <v>145</v>
      </c>
      <c r="AU59" s="78" t="s">
        <v>145</v>
      </c>
      <c r="AV59" s="78" t="s">
        <v>145</v>
      </c>
      <c r="AW59" s="78" t="s">
        <v>145</v>
      </c>
      <c r="AX59" s="78" t="s">
        <v>145</v>
      </c>
      <c r="AY59" s="78" t="s">
        <v>145</v>
      </c>
      <c r="AZ59" s="78" t="s">
        <v>145</v>
      </c>
      <c r="BA59" s="78" t="s">
        <v>145</v>
      </c>
      <c r="BB59" s="78" t="s">
        <v>145</v>
      </c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79"/>
      <c r="BT59" s="78" t="s">
        <v>145</v>
      </c>
      <c r="BU59" s="78" t="s">
        <v>145</v>
      </c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79"/>
      <c r="CK59" s="81"/>
      <c r="CL59" s="81"/>
      <c r="CM59" s="81"/>
      <c r="CN59" s="81"/>
      <c r="CO59" s="81"/>
      <c r="CP59" s="81"/>
      <c r="CQ59" s="81"/>
      <c r="CR59" s="81"/>
      <c r="CS59" s="81"/>
      <c r="CT59" s="78" t="s">
        <v>145</v>
      </c>
      <c r="CU59" s="78" t="s">
        <v>145</v>
      </c>
      <c r="CV59" s="78" t="s">
        <v>145</v>
      </c>
      <c r="CW59" s="78" t="s">
        <v>145</v>
      </c>
      <c r="CX59" s="78" t="s">
        <v>145</v>
      </c>
      <c r="CY59" s="78" t="s">
        <v>145</v>
      </c>
      <c r="CZ59" s="78" t="s">
        <v>145</v>
      </c>
      <c r="DA59" s="78" t="s">
        <v>145</v>
      </c>
      <c r="DB59" s="78" t="s">
        <v>145</v>
      </c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79"/>
      <c r="DR59" s="81"/>
      <c r="DS59" s="81"/>
      <c r="DT59" s="78" t="s">
        <v>145</v>
      </c>
      <c r="DU59" s="78" t="s">
        <v>145</v>
      </c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79"/>
      <c r="EG59" s="81"/>
      <c r="EH59" s="81"/>
      <c r="EI59" s="81">
        <v>36</v>
      </c>
      <c r="EJ59" s="82"/>
      <c r="EK59" s="82"/>
      <c r="EL59" s="113"/>
      <c r="EM59" s="113">
        <v>0</v>
      </c>
      <c r="EN59" s="113"/>
      <c r="EO59" s="113"/>
      <c r="EP59" s="8">
        <f t="shared" si="28"/>
        <v>36</v>
      </c>
    </row>
    <row r="60" spans="1:146" ht="36.75" thickBot="1">
      <c r="A60" s="43" t="s">
        <v>44</v>
      </c>
      <c r="B60" s="43" t="s">
        <v>45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78" t="s">
        <v>145</v>
      </c>
      <c r="U60" s="78" t="s">
        <v>145</v>
      </c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78" t="s">
        <v>145</v>
      </c>
      <c r="AU60" s="78" t="s">
        <v>145</v>
      </c>
      <c r="AV60" s="78" t="s">
        <v>145</v>
      </c>
      <c r="AW60" s="78" t="s">
        <v>145</v>
      </c>
      <c r="AX60" s="78" t="s">
        <v>145</v>
      </c>
      <c r="AY60" s="78" t="s">
        <v>145</v>
      </c>
      <c r="AZ60" s="78" t="s">
        <v>145</v>
      </c>
      <c r="BA60" s="78" t="s">
        <v>145</v>
      </c>
      <c r="BB60" s="78" t="s">
        <v>145</v>
      </c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92"/>
      <c r="BT60" s="78" t="s">
        <v>145</v>
      </c>
      <c r="BU60" s="78" t="s">
        <v>145</v>
      </c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92"/>
      <c r="CK60" s="87"/>
      <c r="CL60" s="87"/>
      <c r="CM60" s="87"/>
      <c r="CN60" s="87"/>
      <c r="CO60" s="87"/>
      <c r="CP60" s="87"/>
      <c r="CQ60" s="87"/>
      <c r="CR60" s="87"/>
      <c r="CS60" s="87"/>
      <c r="CT60" s="78" t="s">
        <v>145</v>
      </c>
      <c r="CU60" s="78" t="s">
        <v>145</v>
      </c>
      <c r="CV60" s="78" t="s">
        <v>145</v>
      </c>
      <c r="CW60" s="78" t="s">
        <v>145</v>
      </c>
      <c r="CX60" s="78" t="s">
        <v>145</v>
      </c>
      <c r="CY60" s="78" t="s">
        <v>145</v>
      </c>
      <c r="CZ60" s="78" t="s">
        <v>145</v>
      </c>
      <c r="DA60" s="78" t="s">
        <v>145</v>
      </c>
      <c r="DB60" s="78" t="s">
        <v>145</v>
      </c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92"/>
      <c r="DR60" s="87"/>
      <c r="DS60" s="87"/>
      <c r="DT60" s="78" t="s">
        <v>145</v>
      </c>
      <c r="DU60" s="78" t="s">
        <v>145</v>
      </c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92"/>
      <c r="EG60" s="87"/>
      <c r="EH60" s="87"/>
      <c r="EI60" s="87"/>
      <c r="EJ60" s="110">
        <v>36</v>
      </c>
      <c r="EK60" s="110">
        <v>36</v>
      </c>
      <c r="EL60" s="117">
        <v>36</v>
      </c>
      <c r="EM60" s="117">
        <v>36</v>
      </c>
      <c r="EN60" s="117">
        <v>36</v>
      </c>
      <c r="EO60" s="117">
        <v>36</v>
      </c>
      <c r="EP60" s="8">
        <f t="shared" si="28"/>
        <v>216</v>
      </c>
    </row>
    <row r="61" spans="1:146" ht="47.25" customHeight="1" thickBot="1">
      <c r="A61" s="44"/>
      <c r="B61" s="44" t="s">
        <v>51</v>
      </c>
      <c r="C61" s="12">
        <f t="shared" ref="C61:S61" si="53">C53+C30+C24+C7</f>
        <v>36</v>
      </c>
      <c r="D61" s="12">
        <f t="shared" si="53"/>
        <v>36</v>
      </c>
      <c r="E61" s="12">
        <f t="shared" si="53"/>
        <v>36</v>
      </c>
      <c r="F61" s="12">
        <f t="shared" si="53"/>
        <v>36</v>
      </c>
      <c r="G61" s="12">
        <f t="shared" si="53"/>
        <v>36</v>
      </c>
      <c r="H61" s="12">
        <f t="shared" si="53"/>
        <v>36</v>
      </c>
      <c r="I61" s="12">
        <f t="shared" si="53"/>
        <v>36</v>
      </c>
      <c r="J61" s="12">
        <f t="shared" si="53"/>
        <v>36</v>
      </c>
      <c r="K61" s="12">
        <f t="shared" si="53"/>
        <v>36</v>
      </c>
      <c r="L61" s="12">
        <f t="shared" si="53"/>
        <v>36</v>
      </c>
      <c r="M61" s="12">
        <f t="shared" si="53"/>
        <v>36</v>
      </c>
      <c r="N61" s="12">
        <f t="shared" si="53"/>
        <v>36</v>
      </c>
      <c r="O61" s="12">
        <f t="shared" si="53"/>
        <v>36</v>
      </c>
      <c r="P61" s="12">
        <f t="shared" si="53"/>
        <v>36</v>
      </c>
      <c r="Q61" s="12">
        <f t="shared" si="53"/>
        <v>36</v>
      </c>
      <c r="R61" s="12">
        <f t="shared" si="53"/>
        <v>36</v>
      </c>
      <c r="S61" s="12">
        <f t="shared" si="53"/>
        <v>36</v>
      </c>
      <c r="T61" s="78" t="s">
        <v>145</v>
      </c>
      <c r="U61" s="78" t="s">
        <v>145</v>
      </c>
      <c r="V61" s="12">
        <f t="shared" ref="V61:AS61" si="54">V53+V30+V24+V7</f>
        <v>36</v>
      </c>
      <c r="W61" s="12">
        <f t="shared" si="54"/>
        <v>36</v>
      </c>
      <c r="X61" s="12">
        <f t="shared" si="54"/>
        <v>36</v>
      </c>
      <c r="Y61" s="12">
        <f t="shared" si="54"/>
        <v>36</v>
      </c>
      <c r="Z61" s="12">
        <f t="shared" si="54"/>
        <v>36</v>
      </c>
      <c r="AA61" s="12">
        <f t="shared" si="54"/>
        <v>36</v>
      </c>
      <c r="AB61" s="12">
        <f t="shared" si="54"/>
        <v>36</v>
      </c>
      <c r="AC61" s="12">
        <f t="shared" si="54"/>
        <v>36</v>
      </c>
      <c r="AD61" s="12">
        <f t="shared" si="54"/>
        <v>36</v>
      </c>
      <c r="AE61" s="12">
        <f t="shared" si="54"/>
        <v>36</v>
      </c>
      <c r="AF61" s="12">
        <f t="shared" si="54"/>
        <v>36</v>
      </c>
      <c r="AG61" s="12">
        <f t="shared" si="54"/>
        <v>36</v>
      </c>
      <c r="AH61" s="12">
        <f t="shared" si="54"/>
        <v>36</v>
      </c>
      <c r="AI61" s="12">
        <f t="shared" si="54"/>
        <v>36</v>
      </c>
      <c r="AJ61" s="12">
        <f t="shared" si="54"/>
        <v>36</v>
      </c>
      <c r="AK61" s="12">
        <f t="shared" si="54"/>
        <v>36</v>
      </c>
      <c r="AL61" s="12">
        <f t="shared" si="54"/>
        <v>36</v>
      </c>
      <c r="AM61" s="12">
        <f t="shared" si="54"/>
        <v>36</v>
      </c>
      <c r="AN61" s="12">
        <f t="shared" si="54"/>
        <v>36</v>
      </c>
      <c r="AO61" s="12">
        <f t="shared" si="54"/>
        <v>36</v>
      </c>
      <c r="AP61" s="12">
        <f t="shared" si="54"/>
        <v>36</v>
      </c>
      <c r="AQ61" s="12">
        <f t="shared" si="54"/>
        <v>36</v>
      </c>
      <c r="AR61" s="12">
        <f t="shared" si="54"/>
        <v>36</v>
      </c>
      <c r="AS61" s="12">
        <f t="shared" si="54"/>
        <v>36</v>
      </c>
      <c r="AT61" s="78" t="s">
        <v>145</v>
      </c>
      <c r="AU61" s="78" t="s">
        <v>145</v>
      </c>
      <c r="AV61" s="78" t="s">
        <v>145</v>
      </c>
      <c r="AW61" s="78" t="s">
        <v>145</v>
      </c>
      <c r="AX61" s="78" t="s">
        <v>145</v>
      </c>
      <c r="AY61" s="78" t="s">
        <v>145</v>
      </c>
      <c r="AZ61" s="78" t="s">
        <v>145</v>
      </c>
      <c r="BA61" s="78" t="s">
        <v>145</v>
      </c>
      <c r="BB61" s="78" t="s">
        <v>145</v>
      </c>
      <c r="BC61" s="12">
        <f t="shared" ref="BC61:BS61" si="55">BC53+BC30+BC24+BC7</f>
        <v>36</v>
      </c>
      <c r="BD61" s="12">
        <f t="shared" si="55"/>
        <v>36</v>
      </c>
      <c r="BE61" s="12">
        <f t="shared" si="55"/>
        <v>36</v>
      </c>
      <c r="BF61" s="12">
        <f t="shared" si="55"/>
        <v>36</v>
      </c>
      <c r="BG61" s="12">
        <f t="shared" si="55"/>
        <v>36</v>
      </c>
      <c r="BH61" s="12">
        <f t="shared" si="55"/>
        <v>36</v>
      </c>
      <c r="BI61" s="12">
        <f t="shared" si="55"/>
        <v>36</v>
      </c>
      <c r="BJ61" s="12">
        <f t="shared" si="55"/>
        <v>36</v>
      </c>
      <c r="BK61" s="12">
        <f t="shared" si="55"/>
        <v>36</v>
      </c>
      <c r="BL61" s="12">
        <f t="shared" si="55"/>
        <v>36</v>
      </c>
      <c r="BM61" s="12">
        <f t="shared" si="55"/>
        <v>36</v>
      </c>
      <c r="BN61" s="12">
        <f t="shared" si="55"/>
        <v>36</v>
      </c>
      <c r="BO61" s="12">
        <f t="shared" si="55"/>
        <v>36</v>
      </c>
      <c r="BP61" s="12">
        <f t="shared" si="55"/>
        <v>36</v>
      </c>
      <c r="BQ61" s="12">
        <f t="shared" si="55"/>
        <v>36</v>
      </c>
      <c r="BR61" s="12">
        <f t="shared" si="55"/>
        <v>36</v>
      </c>
      <c r="BS61" s="89">
        <f t="shared" si="55"/>
        <v>36</v>
      </c>
      <c r="BT61" s="78" t="s">
        <v>145</v>
      </c>
      <c r="BU61" s="78" t="s">
        <v>145</v>
      </c>
      <c r="BV61" s="12">
        <f t="shared" ref="BV61:CS61" si="56">BV53+BV30+BV24+BV7</f>
        <v>36</v>
      </c>
      <c r="BW61" s="12">
        <f t="shared" si="56"/>
        <v>36</v>
      </c>
      <c r="BX61" s="12">
        <f t="shared" si="56"/>
        <v>36</v>
      </c>
      <c r="BY61" s="12">
        <f t="shared" si="56"/>
        <v>36</v>
      </c>
      <c r="BZ61" s="12">
        <f t="shared" si="56"/>
        <v>36</v>
      </c>
      <c r="CA61" s="12">
        <f t="shared" si="56"/>
        <v>36</v>
      </c>
      <c r="CB61" s="12">
        <f t="shared" si="56"/>
        <v>36</v>
      </c>
      <c r="CC61" s="12">
        <f t="shared" si="56"/>
        <v>36</v>
      </c>
      <c r="CD61" s="12">
        <f t="shared" si="56"/>
        <v>36</v>
      </c>
      <c r="CE61" s="12">
        <f t="shared" si="56"/>
        <v>36</v>
      </c>
      <c r="CF61" s="12">
        <f t="shared" si="56"/>
        <v>36</v>
      </c>
      <c r="CG61" s="12">
        <f t="shared" si="56"/>
        <v>36</v>
      </c>
      <c r="CH61" s="12">
        <f t="shared" si="56"/>
        <v>36</v>
      </c>
      <c r="CI61" s="12">
        <f t="shared" si="56"/>
        <v>36</v>
      </c>
      <c r="CJ61" s="89">
        <f t="shared" si="56"/>
        <v>36</v>
      </c>
      <c r="CK61" s="84">
        <f t="shared" si="56"/>
        <v>36</v>
      </c>
      <c r="CL61" s="84">
        <f t="shared" si="56"/>
        <v>36</v>
      </c>
      <c r="CM61" s="84">
        <f t="shared" si="56"/>
        <v>36</v>
      </c>
      <c r="CN61" s="84">
        <f t="shared" si="56"/>
        <v>36</v>
      </c>
      <c r="CO61" s="84">
        <f t="shared" si="56"/>
        <v>36</v>
      </c>
      <c r="CP61" s="84">
        <f t="shared" si="56"/>
        <v>36</v>
      </c>
      <c r="CQ61" s="84">
        <f t="shared" si="56"/>
        <v>36</v>
      </c>
      <c r="CR61" s="84">
        <f t="shared" si="56"/>
        <v>36</v>
      </c>
      <c r="CS61" s="84">
        <f t="shared" si="56"/>
        <v>36</v>
      </c>
      <c r="CT61" s="78" t="s">
        <v>145</v>
      </c>
      <c r="CU61" s="78" t="s">
        <v>145</v>
      </c>
      <c r="CV61" s="78" t="s">
        <v>145</v>
      </c>
      <c r="CW61" s="78" t="s">
        <v>145</v>
      </c>
      <c r="CX61" s="78" t="s">
        <v>145</v>
      </c>
      <c r="CY61" s="78" t="s">
        <v>145</v>
      </c>
      <c r="CZ61" s="78" t="s">
        <v>145</v>
      </c>
      <c r="DA61" s="78" t="s">
        <v>145</v>
      </c>
      <c r="DB61" s="78" t="s">
        <v>145</v>
      </c>
      <c r="DC61" s="12">
        <f t="shared" ref="DC61:DS61" si="57">DC53+DC30+DC24+DC7</f>
        <v>36</v>
      </c>
      <c r="DD61" s="12">
        <f t="shared" si="57"/>
        <v>36</v>
      </c>
      <c r="DE61" s="12">
        <f t="shared" si="57"/>
        <v>36</v>
      </c>
      <c r="DF61" s="12">
        <f t="shared" si="57"/>
        <v>36</v>
      </c>
      <c r="DG61" s="12">
        <f t="shared" si="57"/>
        <v>36</v>
      </c>
      <c r="DH61" s="12">
        <f t="shared" si="57"/>
        <v>36</v>
      </c>
      <c r="DI61" s="12">
        <f t="shared" si="57"/>
        <v>36</v>
      </c>
      <c r="DJ61" s="12">
        <f t="shared" si="57"/>
        <v>36</v>
      </c>
      <c r="DK61" s="12">
        <f t="shared" si="57"/>
        <v>36</v>
      </c>
      <c r="DL61" s="12">
        <f t="shared" si="57"/>
        <v>36</v>
      </c>
      <c r="DM61" s="12">
        <f t="shared" si="57"/>
        <v>36</v>
      </c>
      <c r="DN61" s="12">
        <f t="shared" si="57"/>
        <v>36</v>
      </c>
      <c r="DO61" s="12">
        <f t="shared" si="57"/>
        <v>36</v>
      </c>
      <c r="DP61" s="12">
        <f t="shared" si="57"/>
        <v>36</v>
      </c>
      <c r="DQ61" s="89">
        <f t="shared" si="57"/>
        <v>36</v>
      </c>
      <c r="DR61" s="84">
        <f t="shared" si="57"/>
        <v>36</v>
      </c>
      <c r="DS61" s="84">
        <f t="shared" si="57"/>
        <v>36</v>
      </c>
      <c r="DT61" s="78" t="s">
        <v>145</v>
      </c>
      <c r="DU61" s="78" t="s">
        <v>145</v>
      </c>
      <c r="DV61" s="12">
        <f t="shared" ref="DV61:EI61" si="58">DV53+DV30+DV24+DV7</f>
        <v>36</v>
      </c>
      <c r="DW61" s="12">
        <f t="shared" si="58"/>
        <v>36</v>
      </c>
      <c r="DX61" s="12">
        <f t="shared" si="58"/>
        <v>36</v>
      </c>
      <c r="DY61" s="12">
        <f t="shared" si="58"/>
        <v>36</v>
      </c>
      <c r="DZ61" s="12">
        <f t="shared" si="58"/>
        <v>36</v>
      </c>
      <c r="EA61" s="12">
        <f t="shared" si="58"/>
        <v>36</v>
      </c>
      <c r="EB61" s="12">
        <f t="shared" si="58"/>
        <v>36</v>
      </c>
      <c r="EC61" s="12">
        <f t="shared" si="58"/>
        <v>36</v>
      </c>
      <c r="ED61" s="12">
        <f t="shared" si="58"/>
        <v>36</v>
      </c>
      <c r="EE61" s="12">
        <f t="shared" si="58"/>
        <v>36</v>
      </c>
      <c r="EF61" s="89">
        <f t="shared" si="58"/>
        <v>36</v>
      </c>
      <c r="EG61" s="84">
        <f t="shared" si="58"/>
        <v>36</v>
      </c>
      <c r="EH61" s="84">
        <f t="shared" si="58"/>
        <v>36</v>
      </c>
      <c r="EI61" s="84">
        <f t="shared" si="58"/>
        <v>36</v>
      </c>
      <c r="EJ61" s="107">
        <f>EJ60</f>
        <v>36</v>
      </c>
      <c r="EK61" s="107">
        <f>EK60</f>
        <v>36</v>
      </c>
      <c r="EL61" s="114">
        <f>EL60</f>
        <v>36</v>
      </c>
      <c r="EM61" s="114">
        <f>EM60</f>
        <v>36</v>
      </c>
      <c r="EN61" s="114">
        <f>EN60</f>
        <v>36</v>
      </c>
      <c r="EO61" s="114">
        <f t="shared" ref="EO61" si="59">EO60</f>
        <v>36</v>
      </c>
      <c r="EP61" s="12">
        <f>EP53+EP30+EP24+EP7+EP60</f>
        <v>4164</v>
      </c>
    </row>
  </sheetData>
  <protectedRanges>
    <protectedRange algorithmName="SHA-512" hashValue="/RWHMH1Q39maJPWxmuWennWjOz1T2Ni+t2D7BRtPV1U3c34xC5cjiouVcGb+dWF0qM4BtXsimnlfktkN8EniJg==" saltValue="978lbKnoy8awH6np0hnHuA==" spinCount="100000" sqref="A36:A39 A54:A59" name="Диапазон3_5_1_1"/>
  </protectedRanges>
  <mergeCells count="41">
    <mergeCell ref="C3:AS3"/>
    <mergeCell ref="BC3:EO3"/>
    <mergeCell ref="BD2:BF2"/>
    <mergeCell ref="BH2:BJ2"/>
    <mergeCell ref="BL2:BN2"/>
    <mergeCell ref="BP2:BR2"/>
    <mergeCell ref="BT2:BV2"/>
    <mergeCell ref="BX2:BZ2"/>
    <mergeCell ref="AB2:AD2"/>
    <mergeCell ref="CT2:CW2"/>
    <mergeCell ref="CY2:DB2"/>
    <mergeCell ref="EL2:EO2"/>
    <mergeCell ref="EG2:EJ2"/>
    <mergeCell ref="EB2:EE2"/>
    <mergeCell ref="BC5:EO5"/>
    <mergeCell ref="CB2:CD2"/>
    <mergeCell ref="CF2:CH2"/>
    <mergeCell ref="CJ2:CM2"/>
    <mergeCell ref="CO2:CR2"/>
    <mergeCell ref="DD2:DF2"/>
    <mergeCell ref="DH2:DJ2"/>
    <mergeCell ref="DL2:DN2"/>
    <mergeCell ref="DP2:DR2"/>
    <mergeCell ref="DT2:DV2"/>
    <mergeCell ref="DX2:DZ2"/>
    <mergeCell ref="A1:EO1"/>
    <mergeCell ref="EP1:EP6"/>
    <mergeCell ref="A2:A6"/>
    <mergeCell ref="B2:B6"/>
    <mergeCell ref="D2:F2"/>
    <mergeCell ref="H2:J2"/>
    <mergeCell ref="L2:N2"/>
    <mergeCell ref="P2:R2"/>
    <mergeCell ref="T2:V2"/>
    <mergeCell ref="X2:Z2"/>
    <mergeCell ref="AF2:AH2"/>
    <mergeCell ref="AJ2:AM2"/>
    <mergeCell ref="AO2:AR2"/>
    <mergeCell ref="AT2:AW2"/>
    <mergeCell ref="AY2:BB2"/>
    <mergeCell ref="C5:AS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A62"/>
  <sheetViews>
    <sheetView tabSelected="1" topLeftCell="CM37" zoomScale="71" zoomScaleNormal="71" workbookViewId="0">
      <selection activeCell="A19" sqref="A19:XFD19"/>
    </sheetView>
  </sheetViews>
  <sheetFormatPr defaultRowHeight="15"/>
  <cols>
    <col min="2" max="2" width="16.5703125" customWidth="1"/>
    <col min="49" max="49" width="9.5703125" bestFit="1" customWidth="1"/>
    <col min="130" max="130" width="9.140625" style="125"/>
  </cols>
  <sheetData>
    <row r="1" spans="1:131" ht="21" thickBot="1">
      <c r="A1" s="176" t="s">
        <v>52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6"/>
      <c r="CD1" s="176"/>
      <c r="CE1" s="176"/>
      <c r="CF1" s="176"/>
      <c r="CG1" s="176"/>
      <c r="CH1" s="176"/>
      <c r="CI1" s="176"/>
      <c r="CJ1" s="176"/>
      <c r="CK1" s="176"/>
      <c r="CL1" s="176"/>
      <c r="CM1" s="176"/>
      <c r="CN1" s="176"/>
      <c r="CO1" s="176"/>
      <c r="CP1" s="176"/>
      <c r="CQ1" s="176"/>
      <c r="CR1" s="176"/>
      <c r="CS1" s="176"/>
      <c r="CT1" s="176"/>
      <c r="CU1" s="176"/>
      <c r="CV1" s="176"/>
      <c r="CW1" s="176"/>
      <c r="CX1" s="176"/>
      <c r="CY1" s="176"/>
      <c r="CZ1" s="176"/>
      <c r="DA1" s="176"/>
      <c r="DB1" s="176"/>
      <c r="DC1" s="176"/>
      <c r="DD1" s="176"/>
      <c r="DE1" s="176"/>
      <c r="DF1" s="176"/>
      <c r="DG1" s="176"/>
      <c r="DH1" s="176"/>
      <c r="DI1" s="176"/>
      <c r="DJ1" s="176"/>
      <c r="DK1" s="176"/>
      <c r="DL1" s="176"/>
      <c r="DM1" s="176"/>
      <c r="DN1" s="176"/>
      <c r="DO1" s="176"/>
      <c r="DP1" s="176"/>
      <c r="DQ1" s="176"/>
      <c r="DR1" s="176"/>
      <c r="DS1" s="176"/>
      <c r="DT1" s="176"/>
      <c r="DU1" s="176"/>
      <c r="DV1" s="176"/>
      <c r="DW1" s="176"/>
      <c r="DX1" s="176"/>
      <c r="DY1" s="176"/>
      <c r="DZ1" s="151"/>
      <c r="EA1" s="177" t="s">
        <v>53</v>
      </c>
    </row>
    <row r="2" spans="1:131" s="125" customFormat="1" ht="15.75" thickBot="1">
      <c r="A2" s="216" t="s">
        <v>0</v>
      </c>
      <c r="B2" s="219" t="s">
        <v>50</v>
      </c>
      <c r="C2" s="123" t="s">
        <v>47</v>
      </c>
      <c r="D2" s="210" t="s">
        <v>126</v>
      </c>
      <c r="E2" s="211"/>
      <c r="F2" s="212"/>
      <c r="G2" s="123" t="s">
        <v>47</v>
      </c>
      <c r="H2" s="210" t="s">
        <v>127</v>
      </c>
      <c r="I2" s="211"/>
      <c r="J2" s="212"/>
      <c r="K2" s="123" t="s">
        <v>47</v>
      </c>
      <c r="L2" s="210" t="s">
        <v>128</v>
      </c>
      <c r="M2" s="211"/>
      <c r="N2" s="212"/>
      <c r="O2" s="123" t="s">
        <v>47</v>
      </c>
      <c r="P2" s="210" t="s">
        <v>129</v>
      </c>
      <c r="Q2" s="211"/>
      <c r="R2" s="212"/>
      <c r="S2" s="123" t="s">
        <v>47</v>
      </c>
      <c r="T2" s="210" t="s">
        <v>130</v>
      </c>
      <c r="U2" s="211"/>
      <c r="V2" s="212"/>
      <c r="W2" s="123" t="s">
        <v>47</v>
      </c>
      <c r="X2" s="210" t="s">
        <v>131</v>
      </c>
      <c r="Y2" s="211"/>
      <c r="Z2" s="212"/>
      <c r="AA2" s="123" t="s">
        <v>47</v>
      </c>
      <c r="AB2" s="210" t="s">
        <v>132</v>
      </c>
      <c r="AC2" s="211"/>
      <c r="AD2" s="212"/>
      <c r="AE2" s="123" t="s">
        <v>47</v>
      </c>
      <c r="AF2" s="210" t="s">
        <v>133</v>
      </c>
      <c r="AG2" s="211"/>
      <c r="AH2" s="212"/>
      <c r="AI2" s="123" t="s">
        <v>47</v>
      </c>
      <c r="AJ2" s="210" t="s">
        <v>134</v>
      </c>
      <c r="AK2" s="211"/>
      <c r="AL2" s="211"/>
      <c r="AM2" s="212"/>
      <c r="AN2" s="123" t="s">
        <v>47</v>
      </c>
      <c r="AO2" s="210" t="s">
        <v>135</v>
      </c>
      <c r="AP2" s="211"/>
      <c r="AQ2" s="211"/>
      <c r="AR2" s="212"/>
      <c r="AS2" s="123" t="s">
        <v>47</v>
      </c>
      <c r="AT2" s="204" t="s">
        <v>151</v>
      </c>
      <c r="AU2" s="123" t="s">
        <v>47</v>
      </c>
      <c r="AV2" s="210" t="s">
        <v>126</v>
      </c>
      <c r="AW2" s="211"/>
      <c r="AX2" s="212"/>
      <c r="AY2" s="123" t="s">
        <v>47</v>
      </c>
      <c r="AZ2" s="210" t="s">
        <v>127</v>
      </c>
      <c r="BA2" s="211"/>
      <c r="BB2" s="212"/>
      <c r="BC2" s="123" t="s">
        <v>47</v>
      </c>
      <c r="BD2" s="210" t="s">
        <v>128</v>
      </c>
      <c r="BE2" s="211"/>
      <c r="BF2" s="212"/>
      <c r="BG2" s="123" t="s">
        <v>47</v>
      </c>
      <c r="BH2" s="210" t="s">
        <v>129</v>
      </c>
      <c r="BI2" s="211"/>
      <c r="BJ2" s="212"/>
      <c r="BK2" s="123" t="s">
        <v>47</v>
      </c>
      <c r="BL2" s="210" t="s">
        <v>130</v>
      </c>
      <c r="BM2" s="211"/>
      <c r="BN2" s="212"/>
      <c r="BO2" s="123" t="s">
        <v>47</v>
      </c>
      <c r="BP2" s="210" t="s">
        <v>131</v>
      </c>
      <c r="BQ2" s="211"/>
      <c r="BR2" s="212"/>
      <c r="BS2" s="123" t="s">
        <v>47</v>
      </c>
      <c r="BT2" s="210" t="s">
        <v>138</v>
      </c>
      <c r="BU2" s="211"/>
      <c r="BV2" s="212"/>
      <c r="BW2" s="123" t="s">
        <v>47</v>
      </c>
      <c r="BX2" s="210" t="s">
        <v>133</v>
      </c>
      <c r="BY2" s="211"/>
      <c r="BZ2" s="212"/>
      <c r="CA2" s="123" t="s">
        <v>47</v>
      </c>
      <c r="CB2" s="210" t="s">
        <v>134</v>
      </c>
      <c r="CC2" s="211"/>
      <c r="CD2" s="211"/>
      <c r="CE2" s="212"/>
      <c r="CF2" s="123" t="s">
        <v>47</v>
      </c>
      <c r="CG2" s="210" t="s">
        <v>135</v>
      </c>
      <c r="CH2" s="211"/>
      <c r="CI2" s="211"/>
      <c r="CJ2" s="212"/>
      <c r="CK2" s="123" t="s">
        <v>47</v>
      </c>
      <c r="CL2" s="207" t="s">
        <v>152</v>
      </c>
      <c r="CM2" s="123" t="s">
        <v>47</v>
      </c>
      <c r="CN2" s="198" t="s">
        <v>126</v>
      </c>
      <c r="CO2" s="199"/>
      <c r="CP2" s="200"/>
      <c r="CQ2" s="123" t="s">
        <v>47</v>
      </c>
      <c r="CR2" s="198" t="s">
        <v>127</v>
      </c>
      <c r="CS2" s="199"/>
      <c r="CT2" s="200"/>
      <c r="CU2" s="123" t="s">
        <v>47</v>
      </c>
      <c r="CV2" s="198" t="s">
        <v>128</v>
      </c>
      <c r="CW2" s="199"/>
      <c r="CX2" s="200"/>
      <c r="CY2" s="123" t="s">
        <v>47</v>
      </c>
      <c r="CZ2" s="198" t="s">
        <v>148</v>
      </c>
      <c r="DA2" s="199"/>
      <c r="DB2" s="200"/>
      <c r="DC2" s="123" t="s">
        <v>47</v>
      </c>
      <c r="DD2" s="198" t="s">
        <v>130</v>
      </c>
      <c r="DE2" s="199"/>
      <c r="DF2" s="200"/>
      <c r="DG2" s="123" t="s">
        <v>47</v>
      </c>
      <c r="DH2" s="198" t="s">
        <v>131</v>
      </c>
      <c r="DI2" s="199"/>
      <c r="DJ2" s="200"/>
      <c r="DK2" s="123" t="s">
        <v>47</v>
      </c>
      <c r="DL2" s="198" t="s">
        <v>138</v>
      </c>
      <c r="DM2" s="199"/>
      <c r="DN2" s="199"/>
      <c r="DO2" s="200"/>
      <c r="DP2" s="123" t="s">
        <v>47</v>
      </c>
      <c r="DQ2" s="198" t="s">
        <v>133</v>
      </c>
      <c r="DR2" s="199"/>
      <c r="DS2" s="199"/>
      <c r="DT2" s="200"/>
      <c r="DU2" s="123" t="s">
        <v>47</v>
      </c>
      <c r="DV2" s="198" t="s">
        <v>134</v>
      </c>
      <c r="DW2" s="199"/>
      <c r="DX2" s="199"/>
      <c r="DY2" s="199"/>
      <c r="DZ2" s="213" t="s">
        <v>153</v>
      </c>
      <c r="EA2" s="178"/>
    </row>
    <row r="3" spans="1:131" s="125" customFormat="1" ht="15.75" thickBot="1">
      <c r="A3" s="217"/>
      <c r="B3" s="220"/>
      <c r="C3" s="198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200"/>
      <c r="AT3" s="205"/>
      <c r="AU3" s="154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208"/>
      <c r="CM3" s="155"/>
      <c r="CN3" s="156"/>
      <c r="CO3" s="156"/>
      <c r="CP3" s="156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214"/>
      <c r="EA3" s="178"/>
    </row>
    <row r="4" spans="1:131" s="125" customFormat="1" ht="15.75" thickBot="1">
      <c r="A4" s="217"/>
      <c r="B4" s="220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205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208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2"/>
      <c r="DS4" s="152"/>
      <c r="DT4" s="152"/>
      <c r="DU4" s="152"/>
      <c r="DV4" s="152"/>
      <c r="DW4" s="152"/>
      <c r="DX4" s="152"/>
      <c r="DY4" s="153"/>
      <c r="DZ4" s="214"/>
      <c r="EA4" s="178"/>
    </row>
    <row r="5" spans="1:131" s="125" customFormat="1" ht="15.75" thickBot="1">
      <c r="A5" s="217"/>
      <c r="B5" s="220"/>
      <c r="C5" s="201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3"/>
      <c r="AT5" s="205"/>
      <c r="AU5" s="157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20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214"/>
      <c r="EA5" s="178"/>
    </row>
    <row r="6" spans="1:131" s="125" customFormat="1" ht="15.75" thickBot="1">
      <c r="A6" s="218"/>
      <c r="B6" s="221"/>
      <c r="C6" s="105">
        <v>1</v>
      </c>
      <c r="D6" s="105">
        <v>2</v>
      </c>
      <c r="E6" s="105">
        <v>3</v>
      </c>
      <c r="F6" s="105">
        <v>4</v>
      </c>
      <c r="G6" s="105">
        <v>5</v>
      </c>
      <c r="H6" s="105">
        <v>6</v>
      </c>
      <c r="I6" s="105">
        <v>7</v>
      </c>
      <c r="J6" s="105">
        <v>8</v>
      </c>
      <c r="K6" s="105">
        <v>9</v>
      </c>
      <c r="L6" s="105">
        <v>10</v>
      </c>
      <c r="M6" s="105">
        <v>11</v>
      </c>
      <c r="N6" s="105">
        <v>12</v>
      </c>
      <c r="O6" s="105">
        <v>13</v>
      </c>
      <c r="P6" s="105">
        <v>14</v>
      </c>
      <c r="Q6" s="105">
        <v>15</v>
      </c>
      <c r="R6" s="105">
        <v>16</v>
      </c>
      <c r="S6" s="105">
        <v>17</v>
      </c>
      <c r="T6" s="105">
        <v>18</v>
      </c>
      <c r="U6" s="105">
        <v>19</v>
      </c>
      <c r="V6" s="105">
        <v>20</v>
      </c>
      <c r="W6" s="105">
        <v>21</v>
      </c>
      <c r="X6" s="105">
        <v>22</v>
      </c>
      <c r="Y6" s="105">
        <v>23</v>
      </c>
      <c r="Z6" s="105">
        <v>24</v>
      </c>
      <c r="AA6" s="105">
        <v>25</v>
      </c>
      <c r="AB6" s="105">
        <v>26</v>
      </c>
      <c r="AC6" s="105">
        <v>27</v>
      </c>
      <c r="AD6" s="105">
        <v>28</v>
      </c>
      <c r="AE6" s="105">
        <v>29</v>
      </c>
      <c r="AF6" s="105">
        <v>30</v>
      </c>
      <c r="AG6" s="105">
        <v>31</v>
      </c>
      <c r="AH6" s="105">
        <v>32</v>
      </c>
      <c r="AI6" s="105">
        <v>33</v>
      </c>
      <c r="AJ6" s="105">
        <v>34</v>
      </c>
      <c r="AK6" s="105">
        <v>35</v>
      </c>
      <c r="AL6" s="105">
        <v>36</v>
      </c>
      <c r="AM6" s="105">
        <v>37</v>
      </c>
      <c r="AN6" s="105">
        <v>38</v>
      </c>
      <c r="AO6" s="105">
        <v>39</v>
      </c>
      <c r="AP6" s="105">
        <v>40</v>
      </c>
      <c r="AQ6" s="105">
        <v>41</v>
      </c>
      <c r="AR6" s="105">
        <v>42</v>
      </c>
      <c r="AS6" s="105">
        <v>43</v>
      </c>
      <c r="AT6" s="206"/>
      <c r="AU6" s="105">
        <v>1</v>
      </c>
      <c r="AV6" s="105">
        <v>2</v>
      </c>
      <c r="AW6" s="105">
        <v>3</v>
      </c>
      <c r="AX6" s="105">
        <v>4</v>
      </c>
      <c r="AY6" s="105">
        <v>5</v>
      </c>
      <c r="AZ6" s="105">
        <v>6</v>
      </c>
      <c r="BA6" s="105">
        <v>7</v>
      </c>
      <c r="BB6" s="105">
        <v>8</v>
      </c>
      <c r="BC6" s="105">
        <v>9</v>
      </c>
      <c r="BD6" s="105">
        <v>10</v>
      </c>
      <c r="BE6" s="105">
        <v>11</v>
      </c>
      <c r="BF6" s="105">
        <v>12</v>
      </c>
      <c r="BG6" s="105">
        <v>13</v>
      </c>
      <c r="BH6" s="105">
        <v>14</v>
      </c>
      <c r="BI6" s="105">
        <v>15</v>
      </c>
      <c r="BJ6" s="105">
        <v>16</v>
      </c>
      <c r="BK6" s="105">
        <v>17</v>
      </c>
      <c r="BL6" s="105">
        <v>18</v>
      </c>
      <c r="BM6" s="105">
        <v>19</v>
      </c>
      <c r="BN6" s="105">
        <v>20</v>
      </c>
      <c r="BO6" s="105">
        <v>21</v>
      </c>
      <c r="BP6" s="105">
        <v>22</v>
      </c>
      <c r="BQ6" s="105">
        <v>23</v>
      </c>
      <c r="BR6" s="105">
        <v>24</v>
      </c>
      <c r="BS6" s="105">
        <v>25</v>
      </c>
      <c r="BT6" s="105">
        <v>26</v>
      </c>
      <c r="BU6" s="105">
        <v>27</v>
      </c>
      <c r="BV6" s="105">
        <v>28</v>
      </c>
      <c r="BW6" s="105">
        <v>29</v>
      </c>
      <c r="BX6" s="105">
        <v>30</v>
      </c>
      <c r="BY6" s="105">
        <v>31</v>
      </c>
      <c r="BZ6" s="105">
        <v>32</v>
      </c>
      <c r="CA6" s="105">
        <v>33</v>
      </c>
      <c r="CB6" s="105">
        <v>34</v>
      </c>
      <c r="CC6" s="105">
        <v>35</v>
      </c>
      <c r="CD6" s="105">
        <v>36</v>
      </c>
      <c r="CE6" s="105">
        <v>37</v>
      </c>
      <c r="CF6" s="105">
        <v>38</v>
      </c>
      <c r="CG6" s="105">
        <v>39</v>
      </c>
      <c r="CH6" s="105">
        <v>40</v>
      </c>
      <c r="CI6" s="105">
        <v>41</v>
      </c>
      <c r="CJ6" s="105">
        <v>42</v>
      </c>
      <c r="CK6" s="105">
        <v>43</v>
      </c>
      <c r="CL6" s="209"/>
      <c r="CM6" s="105">
        <v>1</v>
      </c>
      <c r="CN6" s="105">
        <v>2</v>
      </c>
      <c r="CO6" s="105">
        <v>3</v>
      </c>
      <c r="CP6" s="105">
        <v>4</v>
      </c>
      <c r="CQ6" s="105">
        <v>5</v>
      </c>
      <c r="CR6" s="105">
        <v>6</v>
      </c>
      <c r="CS6" s="105">
        <v>7</v>
      </c>
      <c r="CT6" s="105">
        <v>8</v>
      </c>
      <c r="CU6" s="105">
        <v>9</v>
      </c>
      <c r="CV6" s="105">
        <v>10</v>
      </c>
      <c r="CW6" s="105">
        <v>11</v>
      </c>
      <c r="CX6" s="105">
        <v>12</v>
      </c>
      <c r="CY6" s="105">
        <v>13</v>
      </c>
      <c r="CZ6" s="105">
        <v>14</v>
      </c>
      <c r="DA6" s="105">
        <v>15</v>
      </c>
      <c r="DB6" s="105">
        <v>16</v>
      </c>
      <c r="DC6" s="105">
        <v>17</v>
      </c>
      <c r="DD6" s="105">
        <v>18</v>
      </c>
      <c r="DE6" s="105">
        <v>19</v>
      </c>
      <c r="DF6" s="105">
        <v>20</v>
      </c>
      <c r="DG6" s="105">
        <v>21</v>
      </c>
      <c r="DH6" s="105">
        <v>22</v>
      </c>
      <c r="DI6" s="105">
        <v>23</v>
      </c>
      <c r="DJ6" s="105">
        <v>24</v>
      </c>
      <c r="DK6" s="105">
        <v>25</v>
      </c>
      <c r="DL6" s="105">
        <v>26</v>
      </c>
      <c r="DM6" s="105">
        <v>27</v>
      </c>
      <c r="DN6" s="105">
        <v>28</v>
      </c>
      <c r="DO6" s="105">
        <v>29</v>
      </c>
      <c r="DP6" s="105">
        <v>30</v>
      </c>
      <c r="DQ6" s="105">
        <v>31</v>
      </c>
      <c r="DR6" s="105">
        <v>32</v>
      </c>
      <c r="DS6" s="105">
        <v>33</v>
      </c>
      <c r="DT6" s="105">
        <v>34</v>
      </c>
      <c r="DU6" s="105">
        <v>35</v>
      </c>
      <c r="DV6" s="105">
        <v>36</v>
      </c>
      <c r="DW6" s="105">
        <v>37</v>
      </c>
      <c r="DX6" s="105">
        <v>38</v>
      </c>
      <c r="DY6" s="159">
        <v>39</v>
      </c>
      <c r="DZ6" s="215"/>
      <c r="EA6" s="179"/>
    </row>
    <row r="7" spans="1:131" s="125" customFormat="1" ht="31.5" customHeight="1" thickBot="1">
      <c r="A7" s="106" t="s">
        <v>139</v>
      </c>
      <c r="B7" s="106" t="s">
        <v>146</v>
      </c>
      <c r="C7" s="106">
        <f t="shared" ref="C7:S7" si="0">SUM(C8:C23)</f>
        <v>36</v>
      </c>
      <c r="D7" s="106">
        <f t="shared" si="0"/>
        <v>36</v>
      </c>
      <c r="E7" s="106">
        <f t="shared" si="0"/>
        <v>36</v>
      </c>
      <c r="F7" s="106">
        <f t="shared" si="0"/>
        <v>36</v>
      </c>
      <c r="G7" s="106">
        <f t="shared" si="0"/>
        <v>36</v>
      </c>
      <c r="H7" s="106">
        <f t="shared" si="0"/>
        <v>36</v>
      </c>
      <c r="I7" s="106">
        <f t="shared" si="0"/>
        <v>36</v>
      </c>
      <c r="J7" s="106">
        <f t="shared" si="0"/>
        <v>36</v>
      </c>
      <c r="K7" s="106">
        <f t="shared" si="0"/>
        <v>36</v>
      </c>
      <c r="L7" s="106">
        <f t="shared" si="0"/>
        <v>36</v>
      </c>
      <c r="M7" s="106">
        <f t="shared" si="0"/>
        <v>36</v>
      </c>
      <c r="N7" s="106">
        <f t="shared" si="0"/>
        <v>36</v>
      </c>
      <c r="O7" s="106">
        <f t="shared" si="0"/>
        <v>36</v>
      </c>
      <c r="P7" s="106">
        <f t="shared" si="0"/>
        <v>36</v>
      </c>
      <c r="Q7" s="106">
        <f t="shared" si="0"/>
        <v>36</v>
      </c>
      <c r="R7" s="106">
        <f t="shared" si="0"/>
        <v>36</v>
      </c>
      <c r="S7" s="106">
        <f t="shared" si="0"/>
        <v>36</v>
      </c>
      <c r="T7" s="106" t="s">
        <v>145</v>
      </c>
      <c r="U7" s="106" t="s">
        <v>145</v>
      </c>
      <c r="V7" s="106">
        <f t="shared" ref="V7:AS7" si="1">SUM(V8:V23)</f>
        <v>30</v>
      </c>
      <c r="W7" s="106">
        <f t="shared" si="1"/>
        <v>28</v>
      </c>
      <c r="X7" s="106">
        <f t="shared" si="1"/>
        <v>30</v>
      </c>
      <c r="Y7" s="106">
        <f t="shared" si="1"/>
        <v>28</v>
      </c>
      <c r="Z7" s="106">
        <f t="shared" si="1"/>
        <v>30</v>
      </c>
      <c r="AA7" s="106">
        <f t="shared" si="1"/>
        <v>28</v>
      </c>
      <c r="AB7" s="106">
        <f t="shared" si="1"/>
        <v>30</v>
      </c>
      <c r="AC7" s="106">
        <f t="shared" si="1"/>
        <v>28</v>
      </c>
      <c r="AD7" s="106">
        <f t="shared" si="1"/>
        <v>30</v>
      </c>
      <c r="AE7" s="106">
        <f t="shared" si="1"/>
        <v>28</v>
      </c>
      <c r="AF7" s="106">
        <f t="shared" si="1"/>
        <v>30</v>
      </c>
      <c r="AG7" s="106">
        <f t="shared" si="1"/>
        <v>28</v>
      </c>
      <c r="AH7" s="106">
        <f t="shared" si="1"/>
        <v>30</v>
      </c>
      <c r="AI7" s="106">
        <f t="shared" si="1"/>
        <v>28</v>
      </c>
      <c r="AJ7" s="106">
        <f t="shared" si="1"/>
        <v>30</v>
      </c>
      <c r="AK7" s="106">
        <f t="shared" si="1"/>
        <v>28</v>
      </c>
      <c r="AL7" s="106">
        <f t="shared" si="1"/>
        <v>30</v>
      </c>
      <c r="AM7" s="106">
        <f t="shared" si="1"/>
        <v>28</v>
      </c>
      <c r="AN7" s="106">
        <f t="shared" si="1"/>
        <v>30</v>
      </c>
      <c r="AO7" s="106">
        <f t="shared" si="1"/>
        <v>28</v>
      </c>
      <c r="AP7" s="106">
        <f t="shared" si="1"/>
        <v>30</v>
      </c>
      <c r="AQ7" s="106">
        <f t="shared" si="1"/>
        <v>28</v>
      </c>
      <c r="AR7" s="106">
        <f t="shared" si="1"/>
        <v>36</v>
      </c>
      <c r="AS7" s="106">
        <f t="shared" si="1"/>
        <v>36</v>
      </c>
      <c r="AT7" s="129">
        <f t="shared" ref="AT7:AT62" si="2">SUM(C7:AS7)</f>
        <v>1322</v>
      </c>
      <c r="AU7" s="106">
        <f t="shared" ref="AU7:BK7" si="3">SUM(AU8:AU23)</f>
        <v>8</v>
      </c>
      <c r="AV7" s="106">
        <f t="shared" si="3"/>
        <v>6</v>
      </c>
      <c r="AW7" s="106">
        <f t="shared" si="3"/>
        <v>8</v>
      </c>
      <c r="AX7" s="106">
        <f t="shared" si="3"/>
        <v>6</v>
      </c>
      <c r="AY7" s="106">
        <f t="shared" si="3"/>
        <v>8</v>
      </c>
      <c r="AZ7" s="106">
        <f t="shared" si="3"/>
        <v>6</v>
      </c>
      <c r="BA7" s="106">
        <f t="shared" si="3"/>
        <v>8</v>
      </c>
      <c r="BB7" s="106">
        <f t="shared" si="3"/>
        <v>6</v>
      </c>
      <c r="BC7" s="106">
        <f t="shared" si="3"/>
        <v>8</v>
      </c>
      <c r="BD7" s="106">
        <f t="shared" si="3"/>
        <v>6</v>
      </c>
      <c r="BE7" s="106">
        <f t="shared" si="3"/>
        <v>8</v>
      </c>
      <c r="BF7" s="106">
        <f t="shared" si="3"/>
        <v>6</v>
      </c>
      <c r="BG7" s="106">
        <f t="shared" si="3"/>
        <v>8</v>
      </c>
      <c r="BH7" s="106">
        <f t="shared" si="3"/>
        <v>6</v>
      </c>
      <c r="BI7" s="106">
        <f t="shared" si="3"/>
        <v>8</v>
      </c>
      <c r="BJ7" s="106">
        <f t="shared" si="3"/>
        <v>6</v>
      </c>
      <c r="BK7" s="106">
        <f t="shared" si="3"/>
        <v>0</v>
      </c>
      <c r="BL7" s="106"/>
      <c r="BM7" s="106"/>
      <c r="BN7" s="106">
        <f t="shared" ref="BN7:CK7" si="4">SUM(BN8:BN23)</f>
        <v>2</v>
      </c>
      <c r="BO7" s="106">
        <f t="shared" si="4"/>
        <v>4</v>
      </c>
      <c r="BP7" s="106">
        <f t="shared" si="4"/>
        <v>2</v>
      </c>
      <c r="BQ7" s="106">
        <f t="shared" si="4"/>
        <v>4</v>
      </c>
      <c r="BR7" s="106">
        <f t="shared" si="4"/>
        <v>2</v>
      </c>
      <c r="BS7" s="106">
        <f t="shared" si="4"/>
        <v>4</v>
      </c>
      <c r="BT7" s="106">
        <f t="shared" si="4"/>
        <v>2</v>
      </c>
      <c r="BU7" s="106">
        <f t="shared" si="4"/>
        <v>4</v>
      </c>
      <c r="BV7" s="106">
        <f t="shared" si="4"/>
        <v>2</v>
      </c>
      <c r="BW7" s="106">
        <f t="shared" si="4"/>
        <v>4</v>
      </c>
      <c r="BX7" s="106">
        <f t="shared" si="4"/>
        <v>2</v>
      </c>
      <c r="BY7" s="106">
        <f t="shared" si="4"/>
        <v>4</v>
      </c>
      <c r="BZ7" s="106">
        <f t="shared" si="4"/>
        <v>2</v>
      </c>
      <c r="CA7" s="106">
        <f t="shared" si="4"/>
        <v>4</v>
      </c>
      <c r="CB7" s="106">
        <f t="shared" si="4"/>
        <v>0</v>
      </c>
      <c r="CC7" s="106">
        <f t="shared" si="4"/>
        <v>0</v>
      </c>
      <c r="CD7" s="106">
        <f t="shared" si="4"/>
        <v>0</v>
      </c>
      <c r="CE7" s="106">
        <f t="shared" si="4"/>
        <v>0</v>
      </c>
      <c r="CF7" s="106">
        <f t="shared" si="4"/>
        <v>0</v>
      </c>
      <c r="CG7" s="106">
        <f t="shared" si="4"/>
        <v>0</v>
      </c>
      <c r="CH7" s="106">
        <f t="shared" si="4"/>
        <v>0</v>
      </c>
      <c r="CI7" s="106">
        <f t="shared" si="4"/>
        <v>0</v>
      </c>
      <c r="CJ7" s="106">
        <f t="shared" si="4"/>
        <v>0</v>
      </c>
      <c r="CK7" s="106">
        <f t="shared" si="4"/>
        <v>0</v>
      </c>
      <c r="CL7" s="106">
        <f>SUM(AU7:CK7)</f>
        <v>154</v>
      </c>
      <c r="CM7" s="106">
        <f t="shared" ref="CM7:DY7" si="5">SUM(CM8:CM23)</f>
        <v>0</v>
      </c>
      <c r="CN7" s="106">
        <f t="shared" si="5"/>
        <v>0</v>
      </c>
      <c r="CO7" s="106">
        <f t="shared" si="5"/>
        <v>0</v>
      </c>
      <c r="CP7" s="106">
        <f t="shared" si="5"/>
        <v>0</v>
      </c>
      <c r="CQ7" s="106">
        <f t="shared" si="5"/>
        <v>0</v>
      </c>
      <c r="CR7" s="106">
        <f t="shared" si="5"/>
        <v>0</v>
      </c>
      <c r="CS7" s="106">
        <f t="shared" si="5"/>
        <v>0</v>
      </c>
      <c r="CT7" s="106">
        <f t="shared" si="5"/>
        <v>0</v>
      </c>
      <c r="CU7" s="106">
        <f t="shared" si="5"/>
        <v>0</v>
      </c>
      <c r="CV7" s="106">
        <f t="shared" si="5"/>
        <v>0</v>
      </c>
      <c r="CW7" s="106">
        <f t="shared" si="5"/>
        <v>0</v>
      </c>
      <c r="CX7" s="106">
        <f t="shared" si="5"/>
        <v>0</v>
      </c>
      <c r="CY7" s="106">
        <f t="shared" si="5"/>
        <v>0</v>
      </c>
      <c r="CZ7" s="106">
        <f t="shared" si="5"/>
        <v>0</v>
      </c>
      <c r="DA7" s="106">
        <f t="shared" si="5"/>
        <v>0</v>
      </c>
      <c r="DB7" s="106">
        <f t="shared" si="5"/>
        <v>0</v>
      </c>
      <c r="DC7" s="106">
        <f t="shared" si="5"/>
        <v>0</v>
      </c>
      <c r="DD7" s="106">
        <f t="shared" si="5"/>
        <v>0</v>
      </c>
      <c r="DE7" s="106">
        <f t="shared" si="5"/>
        <v>0</v>
      </c>
      <c r="DF7" s="106">
        <f t="shared" si="5"/>
        <v>0</v>
      </c>
      <c r="DG7" s="106">
        <f t="shared" si="5"/>
        <v>0</v>
      </c>
      <c r="DH7" s="106">
        <f t="shared" si="5"/>
        <v>0</v>
      </c>
      <c r="DI7" s="106">
        <f t="shared" si="5"/>
        <v>0</v>
      </c>
      <c r="DJ7" s="106">
        <f t="shared" si="5"/>
        <v>0</v>
      </c>
      <c r="DK7" s="106">
        <f t="shared" si="5"/>
        <v>0</v>
      </c>
      <c r="DL7" s="106">
        <f t="shared" si="5"/>
        <v>0</v>
      </c>
      <c r="DM7" s="106">
        <f t="shared" si="5"/>
        <v>0</v>
      </c>
      <c r="DN7" s="106">
        <f t="shared" si="5"/>
        <v>0</v>
      </c>
      <c r="DO7" s="106">
        <f t="shared" si="5"/>
        <v>0</v>
      </c>
      <c r="DP7" s="106">
        <f t="shared" si="5"/>
        <v>0</v>
      </c>
      <c r="DQ7" s="106">
        <f t="shared" si="5"/>
        <v>0</v>
      </c>
      <c r="DR7" s="106">
        <f t="shared" si="5"/>
        <v>0</v>
      </c>
      <c r="DS7" s="106">
        <f t="shared" si="5"/>
        <v>0</v>
      </c>
      <c r="DT7" s="106">
        <f t="shared" si="5"/>
        <v>0</v>
      </c>
      <c r="DU7" s="106">
        <f t="shared" si="5"/>
        <v>0</v>
      </c>
      <c r="DV7" s="106">
        <f t="shared" si="5"/>
        <v>0</v>
      </c>
      <c r="DW7" s="106">
        <f t="shared" si="5"/>
        <v>0</v>
      </c>
      <c r="DX7" s="106">
        <f t="shared" si="5"/>
        <v>0</v>
      </c>
      <c r="DY7" s="106">
        <f t="shared" si="5"/>
        <v>0</v>
      </c>
      <c r="DZ7" s="106">
        <f>SUM(CM7:DY7)</f>
        <v>0</v>
      </c>
      <c r="EA7" s="106">
        <f>AT7+CL7+DZ7</f>
        <v>1476</v>
      </c>
    </row>
    <row r="8" spans="1:131" s="125" customFormat="1" ht="15.75" thickBot="1">
      <c r="A8" s="126" t="s">
        <v>13</v>
      </c>
      <c r="B8" s="127" t="s">
        <v>14</v>
      </c>
      <c r="C8" s="82">
        <v>2</v>
      </c>
      <c r="D8" s="82">
        <v>2</v>
      </c>
      <c r="E8" s="82">
        <v>2</v>
      </c>
      <c r="F8" s="82">
        <v>2</v>
      </c>
      <c r="G8" s="82">
        <v>2</v>
      </c>
      <c r="H8" s="82">
        <v>2</v>
      </c>
      <c r="I8" s="82">
        <v>2</v>
      </c>
      <c r="J8" s="82">
        <v>2</v>
      </c>
      <c r="K8" s="128">
        <v>2</v>
      </c>
      <c r="L8" s="128">
        <v>2</v>
      </c>
      <c r="M8" s="128">
        <v>2</v>
      </c>
      <c r="N8" s="128">
        <v>2</v>
      </c>
      <c r="O8" s="82">
        <v>2</v>
      </c>
      <c r="P8" s="128">
        <v>2</v>
      </c>
      <c r="Q8" s="128">
        <v>2</v>
      </c>
      <c r="R8" s="128">
        <v>2</v>
      </c>
      <c r="S8" s="128">
        <v>2</v>
      </c>
      <c r="T8" s="129" t="s">
        <v>145</v>
      </c>
      <c r="U8" s="129" t="s">
        <v>145</v>
      </c>
      <c r="V8" s="128">
        <v>2</v>
      </c>
      <c r="W8" s="128">
        <v>2</v>
      </c>
      <c r="X8" s="128">
        <v>2</v>
      </c>
      <c r="Y8" s="128">
        <v>2</v>
      </c>
      <c r="Z8" s="128">
        <v>2</v>
      </c>
      <c r="AA8" s="128">
        <v>2</v>
      </c>
      <c r="AB8" s="128">
        <v>2</v>
      </c>
      <c r="AC8" s="128">
        <v>2</v>
      </c>
      <c r="AD8" s="128">
        <v>2</v>
      </c>
      <c r="AE8" s="128">
        <v>2</v>
      </c>
      <c r="AF8" s="82">
        <v>2</v>
      </c>
      <c r="AG8" s="82">
        <v>2</v>
      </c>
      <c r="AH8" s="82">
        <v>2</v>
      </c>
      <c r="AI8" s="82">
        <v>2</v>
      </c>
      <c r="AJ8" s="82">
        <v>2</v>
      </c>
      <c r="AK8" s="82">
        <v>2</v>
      </c>
      <c r="AL8" s="82">
        <v>2</v>
      </c>
      <c r="AM8" s="82">
        <v>2</v>
      </c>
      <c r="AN8" s="82">
        <v>2</v>
      </c>
      <c r="AO8" s="82">
        <v>2</v>
      </c>
      <c r="AP8" s="82">
        <v>2</v>
      </c>
      <c r="AQ8" s="82">
        <v>2</v>
      </c>
      <c r="AR8" s="82">
        <v>18</v>
      </c>
      <c r="AS8" s="82"/>
      <c r="AT8" s="129">
        <f>SUM(C8:AS8)</f>
        <v>96</v>
      </c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129"/>
      <c r="BL8" s="129" t="s">
        <v>145</v>
      </c>
      <c r="BM8" s="129" t="s">
        <v>145</v>
      </c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106">
        <f t="shared" ref="CL8:CL62" si="6">SUM(AU8:CK8)</f>
        <v>0</v>
      </c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106"/>
      <c r="DC8" s="106"/>
      <c r="DD8" s="129" t="s">
        <v>145</v>
      </c>
      <c r="DE8" s="129" t="s">
        <v>145</v>
      </c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106">
        <f t="shared" ref="DZ8:DZ62" si="7">SUM(CM8:DY8)</f>
        <v>0</v>
      </c>
      <c r="EA8" s="106">
        <f t="shared" ref="EA8:EA62" si="8">AT8+CL8+DZ8</f>
        <v>96</v>
      </c>
    </row>
    <row r="9" spans="1:131" s="125" customFormat="1" ht="15.75" thickBot="1">
      <c r="A9" s="126" t="s">
        <v>15</v>
      </c>
      <c r="B9" s="127" t="s">
        <v>16</v>
      </c>
      <c r="C9" s="82">
        <v>2</v>
      </c>
      <c r="D9" s="82">
        <v>2</v>
      </c>
      <c r="E9" s="82">
        <v>2</v>
      </c>
      <c r="F9" s="82">
        <v>2</v>
      </c>
      <c r="G9" s="82">
        <v>2</v>
      </c>
      <c r="H9" s="82">
        <v>2</v>
      </c>
      <c r="I9" s="82">
        <v>2</v>
      </c>
      <c r="J9" s="82">
        <v>2</v>
      </c>
      <c r="K9" s="128">
        <v>2</v>
      </c>
      <c r="L9" s="128">
        <v>2</v>
      </c>
      <c r="M9" s="128">
        <v>2</v>
      </c>
      <c r="N9" s="128">
        <v>2</v>
      </c>
      <c r="O9" s="82">
        <v>2</v>
      </c>
      <c r="P9" s="128">
        <v>2</v>
      </c>
      <c r="Q9" s="128">
        <v>2</v>
      </c>
      <c r="R9" s="128">
        <v>2</v>
      </c>
      <c r="S9" s="128">
        <v>2</v>
      </c>
      <c r="T9" s="129" t="s">
        <v>145</v>
      </c>
      <c r="U9" s="129" t="s">
        <v>145</v>
      </c>
      <c r="V9" s="128">
        <v>4</v>
      </c>
      <c r="W9" s="128">
        <v>2</v>
      </c>
      <c r="X9" s="128">
        <v>4</v>
      </c>
      <c r="Y9" s="128">
        <v>2</v>
      </c>
      <c r="Z9" s="128">
        <v>4</v>
      </c>
      <c r="AA9" s="128">
        <v>2</v>
      </c>
      <c r="AB9" s="128">
        <v>4</v>
      </c>
      <c r="AC9" s="128">
        <v>2</v>
      </c>
      <c r="AD9" s="128">
        <v>4</v>
      </c>
      <c r="AE9" s="128">
        <v>2</v>
      </c>
      <c r="AF9" s="82">
        <v>4</v>
      </c>
      <c r="AG9" s="82">
        <v>2</v>
      </c>
      <c r="AH9" s="82">
        <v>4</v>
      </c>
      <c r="AI9" s="82">
        <v>2</v>
      </c>
      <c r="AJ9" s="82">
        <v>4</v>
      </c>
      <c r="AK9" s="82">
        <v>2</v>
      </c>
      <c r="AL9" s="82">
        <v>4</v>
      </c>
      <c r="AM9" s="82">
        <v>2</v>
      </c>
      <c r="AN9" s="82">
        <v>4</v>
      </c>
      <c r="AO9" s="82">
        <v>2</v>
      </c>
      <c r="AP9" s="82">
        <v>4</v>
      </c>
      <c r="AQ9" s="82">
        <v>2</v>
      </c>
      <c r="AR9" s="82"/>
      <c r="AS9" s="82"/>
      <c r="AT9" s="129">
        <f t="shared" si="2"/>
        <v>100</v>
      </c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129"/>
      <c r="BL9" s="129" t="s">
        <v>145</v>
      </c>
      <c r="BM9" s="129" t="s">
        <v>145</v>
      </c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106">
        <f t="shared" si="6"/>
        <v>0</v>
      </c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129" t="s">
        <v>145</v>
      </c>
      <c r="DE9" s="129" t="s">
        <v>145</v>
      </c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106">
        <f t="shared" si="7"/>
        <v>0</v>
      </c>
      <c r="EA9" s="106">
        <f t="shared" si="8"/>
        <v>100</v>
      </c>
    </row>
    <row r="10" spans="1:131" s="125" customFormat="1" ht="15.75" thickBot="1">
      <c r="A10" s="126" t="s">
        <v>17</v>
      </c>
      <c r="B10" s="130" t="s">
        <v>64</v>
      </c>
      <c r="C10" s="82">
        <v>6</v>
      </c>
      <c r="D10" s="82">
        <v>6</v>
      </c>
      <c r="E10" s="82">
        <v>6</v>
      </c>
      <c r="F10" s="82">
        <v>6</v>
      </c>
      <c r="G10" s="82">
        <v>6</v>
      </c>
      <c r="H10" s="82">
        <v>6</v>
      </c>
      <c r="I10" s="82">
        <v>6</v>
      </c>
      <c r="J10" s="82">
        <v>6</v>
      </c>
      <c r="K10" s="128">
        <v>6</v>
      </c>
      <c r="L10" s="128">
        <v>6</v>
      </c>
      <c r="M10" s="128">
        <v>6</v>
      </c>
      <c r="N10" s="128">
        <v>6</v>
      </c>
      <c r="O10" s="82">
        <v>6</v>
      </c>
      <c r="P10" s="128">
        <v>6</v>
      </c>
      <c r="Q10" s="128">
        <v>6</v>
      </c>
      <c r="R10" s="128">
        <v>6</v>
      </c>
      <c r="S10" s="128">
        <v>6</v>
      </c>
      <c r="T10" s="129" t="s">
        <v>145</v>
      </c>
      <c r="U10" s="129" t="s">
        <v>145</v>
      </c>
      <c r="V10" s="128">
        <v>8</v>
      </c>
      <c r="W10" s="128">
        <v>6</v>
      </c>
      <c r="X10" s="128">
        <v>8</v>
      </c>
      <c r="Y10" s="128">
        <v>6</v>
      </c>
      <c r="Z10" s="128">
        <v>8</v>
      </c>
      <c r="AA10" s="128">
        <v>6</v>
      </c>
      <c r="AB10" s="128">
        <v>8</v>
      </c>
      <c r="AC10" s="128">
        <v>6</v>
      </c>
      <c r="AD10" s="128">
        <v>8</v>
      </c>
      <c r="AE10" s="128">
        <v>6</v>
      </c>
      <c r="AF10" s="82">
        <v>8</v>
      </c>
      <c r="AG10" s="82">
        <v>6</v>
      </c>
      <c r="AH10" s="82">
        <v>8</v>
      </c>
      <c r="AI10" s="82">
        <v>6</v>
      </c>
      <c r="AJ10" s="82">
        <v>8</v>
      </c>
      <c r="AK10" s="82">
        <v>6</v>
      </c>
      <c r="AL10" s="82">
        <v>8</v>
      </c>
      <c r="AM10" s="82">
        <v>6</v>
      </c>
      <c r="AN10" s="82">
        <v>8</v>
      </c>
      <c r="AO10" s="82">
        <v>6</v>
      </c>
      <c r="AP10" s="82">
        <v>8</v>
      </c>
      <c r="AQ10" s="82">
        <v>6</v>
      </c>
      <c r="AR10" s="82">
        <v>18</v>
      </c>
      <c r="AS10" s="82"/>
      <c r="AT10" s="129">
        <f t="shared" si="2"/>
        <v>274</v>
      </c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129"/>
      <c r="BL10" s="129" t="s">
        <v>145</v>
      </c>
      <c r="BM10" s="129" t="s">
        <v>145</v>
      </c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106">
        <f t="shared" si="6"/>
        <v>0</v>
      </c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106"/>
      <c r="DC10" s="106"/>
      <c r="DD10" s="129" t="s">
        <v>145</v>
      </c>
      <c r="DE10" s="129" t="s">
        <v>145</v>
      </c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106">
        <f t="shared" si="7"/>
        <v>0</v>
      </c>
      <c r="EA10" s="106">
        <f t="shared" si="8"/>
        <v>274</v>
      </c>
    </row>
    <row r="11" spans="1:131" s="125" customFormat="1" ht="15.75" thickBot="1">
      <c r="A11" s="126" t="s">
        <v>18</v>
      </c>
      <c r="B11" s="127" t="s">
        <v>65</v>
      </c>
      <c r="C11" s="82">
        <v>2</v>
      </c>
      <c r="D11" s="82">
        <v>2</v>
      </c>
      <c r="E11" s="82">
        <v>2</v>
      </c>
      <c r="F11" s="82">
        <v>2</v>
      </c>
      <c r="G11" s="82">
        <v>2</v>
      </c>
      <c r="H11" s="82">
        <v>2</v>
      </c>
      <c r="I11" s="82">
        <v>2</v>
      </c>
      <c r="J11" s="82">
        <v>2</v>
      </c>
      <c r="K11" s="128">
        <v>2</v>
      </c>
      <c r="L11" s="128">
        <v>2</v>
      </c>
      <c r="M11" s="128">
        <v>2</v>
      </c>
      <c r="N11" s="128">
        <v>2</v>
      </c>
      <c r="O11" s="82">
        <v>2</v>
      </c>
      <c r="P11" s="128">
        <v>2</v>
      </c>
      <c r="Q11" s="128">
        <v>2</v>
      </c>
      <c r="R11" s="128">
        <v>2</v>
      </c>
      <c r="S11" s="128">
        <v>2</v>
      </c>
      <c r="T11" s="129" t="s">
        <v>145</v>
      </c>
      <c r="U11" s="129" t="s">
        <v>145</v>
      </c>
      <c r="V11" s="128">
        <v>2</v>
      </c>
      <c r="W11" s="128">
        <v>2</v>
      </c>
      <c r="X11" s="128">
        <v>2</v>
      </c>
      <c r="Y11" s="128">
        <v>2</v>
      </c>
      <c r="Z11" s="128">
        <v>2</v>
      </c>
      <c r="AA11" s="128">
        <v>2</v>
      </c>
      <c r="AB11" s="128">
        <v>2</v>
      </c>
      <c r="AC11" s="128">
        <v>2</v>
      </c>
      <c r="AD11" s="128">
        <v>2</v>
      </c>
      <c r="AE11" s="128">
        <v>2</v>
      </c>
      <c r="AF11" s="82">
        <v>2</v>
      </c>
      <c r="AG11" s="82">
        <v>2</v>
      </c>
      <c r="AH11" s="82">
        <v>2</v>
      </c>
      <c r="AI11" s="82">
        <v>2</v>
      </c>
      <c r="AJ11" s="82">
        <v>2</v>
      </c>
      <c r="AK11" s="82">
        <v>2</v>
      </c>
      <c r="AL11" s="82">
        <v>2</v>
      </c>
      <c r="AM11" s="82">
        <v>2</v>
      </c>
      <c r="AN11" s="82">
        <v>2</v>
      </c>
      <c r="AO11" s="82">
        <v>2</v>
      </c>
      <c r="AP11" s="82">
        <v>2</v>
      </c>
      <c r="AQ11" s="82">
        <v>2</v>
      </c>
      <c r="AR11" s="82"/>
      <c r="AS11" s="82"/>
      <c r="AT11" s="129">
        <f t="shared" si="2"/>
        <v>78</v>
      </c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129"/>
      <c r="BL11" s="129" t="s">
        <v>145</v>
      </c>
      <c r="BM11" s="129" t="s">
        <v>145</v>
      </c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106">
        <f t="shared" si="6"/>
        <v>0</v>
      </c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129" t="s">
        <v>145</v>
      </c>
      <c r="DE11" s="129" t="s">
        <v>145</v>
      </c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106">
        <f t="shared" si="7"/>
        <v>0</v>
      </c>
      <c r="EA11" s="106">
        <f t="shared" si="8"/>
        <v>78</v>
      </c>
    </row>
    <row r="12" spans="1:131" s="125" customFormat="1" ht="15.75" thickBot="1">
      <c r="A12" s="126" t="s">
        <v>19</v>
      </c>
      <c r="B12" s="127" t="s">
        <v>66</v>
      </c>
      <c r="C12" s="82">
        <v>2</v>
      </c>
      <c r="D12" s="82">
        <v>4</v>
      </c>
      <c r="E12" s="82">
        <v>2</v>
      </c>
      <c r="F12" s="82">
        <v>4</v>
      </c>
      <c r="G12" s="82">
        <v>2</v>
      </c>
      <c r="H12" s="82">
        <v>4</v>
      </c>
      <c r="I12" s="82">
        <v>2</v>
      </c>
      <c r="J12" s="82">
        <v>4</v>
      </c>
      <c r="K12" s="128">
        <v>2</v>
      </c>
      <c r="L12" s="128">
        <v>4</v>
      </c>
      <c r="M12" s="128">
        <v>2</v>
      </c>
      <c r="N12" s="128">
        <v>4</v>
      </c>
      <c r="O12" s="82">
        <v>2</v>
      </c>
      <c r="P12" s="128">
        <v>4</v>
      </c>
      <c r="Q12" s="128">
        <v>2</v>
      </c>
      <c r="R12" s="128">
        <v>4</v>
      </c>
      <c r="S12" s="128">
        <v>3</v>
      </c>
      <c r="T12" s="129" t="s">
        <v>145</v>
      </c>
      <c r="U12" s="129" t="s">
        <v>145</v>
      </c>
      <c r="V12" s="128">
        <v>2</v>
      </c>
      <c r="W12" s="128">
        <v>2</v>
      </c>
      <c r="X12" s="128">
        <v>2</v>
      </c>
      <c r="Y12" s="128">
        <v>2</v>
      </c>
      <c r="Z12" s="128">
        <v>2</v>
      </c>
      <c r="AA12" s="128">
        <v>2</v>
      </c>
      <c r="AB12" s="128">
        <v>2</v>
      </c>
      <c r="AC12" s="128">
        <v>2</v>
      </c>
      <c r="AD12" s="128">
        <v>2</v>
      </c>
      <c r="AE12" s="128">
        <v>2</v>
      </c>
      <c r="AF12" s="82">
        <v>2</v>
      </c>
      <c r="AG12" s="82">
        <v>2</v>
      </c>
      <c r="AH12" s="82">
        <v>2</v>
      </c>
      <c r="AI12" s="82">
        <v>2</v>
      </c>
      <c r="AJ12" s="82">
        <v>2</v>
      </c>
      <c r="AK12" s="82">
        <v>2</v>
      </c>
      <c r="AL12" s="82">
        <v>2</v>
      </c>
      <c r="AM12" s="82">
        <v>2</v>
      </c>
      <c r="AN12" s="82">
        <v>2</v>
      </c>
      <c r="AO12" s="82">
        <v>2</v>
      </c>
      <c r="AP12" s="82">
        <v>2</v>
      </c>
      <c r="AQ12" s="82">
        <v>2</v>
      </c>
      <c r="AR12" s="82"/>
      <c r="AS12" s="82">
        <v>18</v>
      </c>
      <c r="AT12" s="129">
        <f t="shared" si="2"/>
        <v>113</v>
      </c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129"/>
      <c r="BL12" s="129" t="s">
        <v>145</v>
      </c>
      <c r="BM12" s="129" t="s">
        <v>145</v>
      </c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106">
        <f t="shared" si="6"/>
        <v>0</v>
      </c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106"/>
      <c r="DC12" s="106"/>
      <c r="DD12" s="129" t="s">
        <v>145</v>
      </c>
      <c r="DE12" s="129" t="s">
        <v>145</v>
      </c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106">
        <f t="shared" si="7"/>
        <v>0</v>
      </c>
      <c r="EA12" s="106">
        <f t="shared" si="8"/>
        <v>113</v>
      </c>
    </row>
    <row r="13" spans="1:131" s="125" customFormat="1" ht="15.75" thickBot="1">
      <c r="A13" s="126" t="s">
        <v>20</v>
      </c>
      <c r="B13" s="130" t="s">
        <v>67</v>
      </c>
      <c r="C13" s="82">
        <v>4</v>
      </c>
      <c r="D13" s="82">
        <v>4</v>
      </c>
      <c r="E13" s="82">
        <v>4</v>
      </c>
      <c r="F13" s="82">
        <v>4</v>
      </c>
      <c r="G13" s="82">
        <v>4</v>
      </c>
      <c r="H13" s="82">
        <v>4</v>
      </c>
      <c r="I13" s="82">
        <v>4</v>
      </c>
      <c r="J13" s="82">
        <v>4</v>
      </c>
      <c r="K13" s="128">
        <v>4</v>
      </c>
      <c r="L13" s="128">
        <v>4</v>
      </c>
      <c r="M13" s="128">
        <v>4</v>
      </c>
      <c r="N13" s="128">
        <v>4</v>
      </c>
      <c r="O13" s="82">
        <v>4</v>
      </c>
      <c r="P13" s="128">
        <v>4</v>
      </c>
      <c r="Q13" s="128">
        <v>4</v>
      </c>
      <c r="R13" s="128">
        <v>4</v>
      </c>
      <c r="S13" s="128">
        <v>4</v>
      </c>
      <c r="T13" s="129" t="s">
        <v>145</v>
      </c>
      <c r="U13" s="129" t="s">
        <v>145</v>
      </c>
      <c r="V13" s="128">
        <v>2</v>
      </c>
      <c r="W13" s="128">
        <v>4</v>
      </c>
      <c r="X13" s="128">
        <v>2</v>
      </c>
      <c r="Y13" s="128">
        <v>4</v>
      </c>
      <c r="Z13" s="128">
        <v>2</v>
      </c>
      <c r="AA13" s="128">
        <v>4</v>
      </c>
      <c r="AB13" s="128">
        <v>2</v>
      </c>
      <c r="AC13" s="128">
        <v>4</v>
      </c>
      <c r="AD13" s="128">
        <v>2</v>
      </c>
      <c r="AE13" s="128">
        <v>4</v>
      </c>
      <c r="AF13" s="82">
        <v>2</v>
      </c>
      <c r="AG13" s="82">
        <v>4</v>
      </c>
      <c r="AH13" s="82">
        <v>2</v>
      </c>
      <c r="AI13" s="82">
        <v>4</v>
      </c>
      <c r="AJ13" s="82">
        <v>2</v>
      </c>
      <c r="AK13" s="82">
        <v>4</v>
      </c>
      <c r="AL13" s="82">
        <v>2</v>
      </c>
      <c r="AM13" s="82">
        <v>4</v>
      </c>
      <c r="AN13" s="82">
        <v>2</v>
      </c>
      <c r="AO13" s="82">
        <v>4</v>
      </c>
      <c r="AP13" s="82">
        <v>2</v>
      </c>
      <c r="AQ13" s="82">
        <v>4</v>
      </c>
      <c r="AR13" s="82"/>
      <c r="AS13" s="82">
        <v>18</v>
      </c>
      <c r="AT13" s="129">
        <f t="shared" si="2"/>
        <v>152</v>
      </c>
      <c r="AU13" s="82">
        <v>2</v>
      </c>
      <c r="AV13" s="82"/>
      <c r="AW13" s="82">
        <v>2</v>
      </c>
      <c r="AX13" s="82"/>
      <c r="AY13" s="82">
        <v>2</v>
      </c>
      <c r="AZ13" s="82"/>
      <c r="BA13" s="82">
        <v>2</v>
      </c>
      <c r="BB13" s="82"/>
      <c r="BC13" s="82">
        <v>2</v>
      </c>
      <c r="BD13" s="82"/>
      <c r="BE13" s="82">
        <v>2</v>
      </c>
      <c r="BF13" s="82"/>
      <c r="BG13" s="82">
        <v>2</v>
      </c>
      <c r="BH13" s="82"/>
      <c r="BI13" s="82">
        <v>2</v>
      </c>
      <c r="BJ13" s="82"/>
      <c r="BK13" s="129"/>
      <c r="BL13" s="129" t="s">
        <v>145</v>
      </c>
      <c r="BM13" s="129" t="s">
        <v>145</v>
      </c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106">
        <f t="shared" si="6"/>
        <v>16</v>
      </c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129" t="s">
        <v>145</v>
      </c>
      <c r="DE13" s="129" t="s">
        <v>145</v>
      </c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106">
        <f t="shared" si="7"/>
        <v>0</v>
      </c>
      <c r="EA13" s="106">
        <f t="shared" si="8"/>
        <v>168</v>
      </c>
    </row>
    <row r="14" spans="1:131" s="125" customFormat="1" ht="15.75" thickBot="1">
      <c r="A14" s="126" t="s">
        <v>22</v>
      </c>
      <c r="B14" s="130" t="s">
        <v>68</v>
      </c>
      <c r="C14" s="82">
        <v>2</v>
      </c>
      <c r="D14" s="82">
        <v>4</v>
      </c>
      <c r="E14" s="82">
        <v>2</v>
      </c>
      <c r="F14" s="82">
        <v>4</v>
      </c>
      <c r="G14" s="82">
        <v>2</v>
      </c>
      <c r="H14" s="82">
        <v>4</v>
      </c>
      <c r="I14" s="82">
        <v>2</v>
      </c>
      <c r="J14" s="82">
        <v>4</v>
      </c>
      <c r="K14" s="128">
        <v>2</v>
      </c>
      <c r="L14" s="128">
        <v>4</v>
      </c>
      <c r="M14" s="128">
        <v>2</v>
      </c>
      <c r="N14" s="128">
        <v>4</v>
      </c>
      <c r="O14" s="82">
        <v>2</v>
      </c>
      <c r="P14" s="128">
        <v>4</v>
      </c>
      <c r="Q14" s="128">
        <v>2</v>
      </c>
      <c r="R14" s="128">
        <v>4</v>
      </c>
      <c r="S14" s="128">
        <v>3</v>
      </c>
      <c r="T14" s="129" t="s">
        <v>145</v>
      </c>
      <c r="U14" s="129" t="s">
        <v>145</v>
      </c>
      <c r="V14" s="128">
        <v>2</v>
      </c>
      <c r="W14" s="128"/>
      <c r="X14" s="128">
        <v>2</v>
      </c>
      <c r="Y14" s="128"/>
      <c r="Z14" s="128">
        <v>2</v>
      </c>
      <c r="AA14" s="128"/>
      <c r="AB14" s="128">
        <v>2</v>
      </c>
      <c r="AC14" s="128"/>
      <c r="AD14" s="128">
        <v>2</v>
      </c>
      <c r="AE14" s="128"/>
      <c r="AF14" s="82">
        <v>2</v>
      </c>
      <c r="AG14" s="82"/>
      <c r="AH14" s="82">
        <v>2</v>
      </c>
      <c r="AI14" s="82"/>
      <c r="AJ14" s="82">
        <v>2</v>
      </c>
      <c r="AK14" s="82"/>
      <c r="AL14" s="82">
        <v>2</v>
      </c>
      <c r="AM14" s="82"/>
      <c r="AN14" s="82">
        <v>2</v>
      </c>
      <c r="AO14" s="82"/>
      <c r="AP14" s="82">
        <v>2</v>
      </c>
      <c r="AQ14" s="82"/>
      <c r="AR14" s="82"/>
      <c r="AS14" s="82"/>
      <c r="AT14" s="129">
        <f t="shared" si="2"/>
        <v>73</v>
      </c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129"/>
      <c r="BL14" s="129" t="s">
        <v>145</v>
      </c>
      <c r="BM14" s="129" t="s">
        <v>145</v>
      </c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106">
        <f t="shared" si="6"/>
        <v>0</v>
      </c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106"/>
      <c r="DC14" s="106"/>
      <c r="DD14" s="129" t="s">
        <v>145</v>
      </c>
      <c r="DE14" s="129" t="s">
        <v>145</v>
      </c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106">
        <f t="shared" si="7"/>
        <v>0</v>
      </c>
      <c r="EA14" s="106">
        <f t="shared" si="8"/>
        <v>73</v>
      </c>
    </row>
    <row r="15" spans="1:131" s="125" customFormat="1" ht="15.75" thickBot="1">
      <c r="A15" s="126" t="s">
        <v>24</v>
      </c>
      <c r="B15" s="127" t="s">
        <v>69</v>
      </c>
      <c r="C15" s="82"/>
      <c r="D15" s="82"/>
      <c r="E15" s="82"/>
      <c r="F15" s="82"/>
      <c r="G15" s="82"/>
      <c r="H15" s="82"/>
      <c r="I15" s="82"/>
      <c r="J15" s="82"/>
      <c r="K15" s="128"/>
      <c r="L15" s="128"/>
      <c r="M15" s="128"/>
      <c r="N15" s="128"/>
      <c r="O15" s="82"/>
      <c r="P15" s="128"/>
      <c r="Q15" s="128"/>
      <c r="R15" s="128"/>
      <c r="S15" s="128"/>
      <c r="T15" s="129" t="s">
        <v>145</v>
      </c>
      <c r="U15" s="129" t="s">
        <v>145</v>
      </c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129">
        <f t="shared" si="2"/>
        <v>0</v>
      </c>
      <c r="AU15" s="82">
        <v>2</v>
      </c>
      <c r="AV15" s="82">
        <v>4</v>
      </c>
      <c r="AW15" s="82">
        <v>2</v>
      </c>
      <c r="AX15" s="82">
        <v>4</v>
      </c>
      <c r="AY15" s="82">
        <v>2</v>
      </c>
      <c r="AZ15" s="82">
        <v>4</v>
      </c>
      <c r="BA15" s="82">
        <v>2</v>
      </c>
      <c r="BB15" s="82">
        <v>4</v>
      </c>
      <c r="BC15" s="82">
        <v>2</v>
      </c>
      <c r="BD15" s="82">
        <v>4</v>
      </c>
      <c r="BE15" s="82">
        <v>2</v>
      </c>
      <c r="BF15" s="82">
        <v>4</v>
      </c>
      <c r="BG15" s="82">
        <v>2</v>
      </c>
      <c r="BH15" s="82">
        <v>4</v>
      </c>
      <c r="BI15" s="82">
        <v>2</v>
      </c>
      <c r="BJ15" s="82">
        <v>4</v>
      </c>
      <c r="BK15" s="129"/>
      <c r="BL15" s="129" t="s">
        <v>145</v>
      </c>
      <c r="BM15" s="129" t="s">
        <v>145</v>
      </c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106">
        <f t="shared" si="6"/>
        <v>48</v>
      </c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129" t="s">
        <v>145</v>
      </c>
      <c r="DE15" s="129" t="s">
        <v>145</v>
      </c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106">
        <f t="shared" si="7"/>
        <v>0</v>
      </c>
      <c r="EA15" s="106">
        <f t="shared" si="8"/>
        <v>48</v>
      </c>
    </row>
    <row r="16" spans="1:131" s="125" customFormat="1" ht="15.75" thickBot="1">
      <c r="A16" s="126" t="s">
        <v>25</v>
      </c>
      <c r="B16" s="127" t="s">
        <v>70</v>
      </c>
      <c r="C16" s="82">
        <v>6</v>
      </c>
      <c r="D16" s="82">
        <v>4</v>
      </c>
      <c r="E16" s="82">
        <v>6</v>
      </c>
      <c r="F16" s="82">
        <v>4</v>
      </c>
      <c r="G16" s="82">
        <v>6</v>
      </c>
      <c r="H16" s="82">
        <v>4</v>
      </c>
      <c r="I16" s="82">
        <v>6</v>
      </c>
      <c r="J16" s="82">
        <v>4</v>
      </c>
      <c r="K16" s="128">
        <v>6</v>
      </c>
      <c r="L16" s="128">
        <v>4</v>
      </c>
      <c r="M16" s="128">
        <v>6</v>
      </c>
      <c r="N16" s="128">
        <v>4</v>
      </c>
      <c r="O16" s="82">
        <v>6</v>
      </c>
      <c r="P16" s="128">
        <v>4</v>
      </c>
      <c r="Q16" s="128">
        <v>6</v>
      </c>
      <c r="R16" s="128">
        <v>4</v>
      </c>
      <c r="S16" s="128">
        <v>5</v>
      </c>
      <c r="T16" s="129" t="s">
        <v>145</v>
      </c>
      <c r="U16" s="129" t="s">
        <v>145</v>
      </c>
      <c r="V16" s="128">
        <v>2</v>
      </c>
      <c r="W16" s="128">
        <v>2</v>
      </c>
      <c r="X16" s="128">
        <v>2</v>
      </c>
      <c r="Y16" s="128">
        <v>2</v>
      </c>
      <c r="Z16" s="128">
        <v>2</v>
      </c>
      <c r="AA16" s="128">
        <v>2</v>
      </c>
      <c r="AB16" s="128">
        <v>2</v>
      </c>
      <c r="AC16" s="128">
        <v>2</v>
      </c>
      <c r="AD16" s="128">
        <v>2</v>
      </c>
      <c r="AE16" s="128">
        <v>2</v>
      </c>
      <c r="AF16" s="82">
        <v>2</v>
      </c>
      <c r="AG16" s="82">
        <v>2</v>
      </c>
      <c r="AH16" s="82">
        <v>2</v>
      </c>
      <c r="AI16" s="82">
        <v>2</v>
      </c>
      <c r="AJ16" s="82">
        <v>2</v>
      </c>
      <c r="AK16" s="82">
        <v>2</v>
      </c>
      <c r="AL16" s="82">
        <v>2</v>
      </c>
      <c r="AM16" s="82">
        <v>2</v>
      </c>
      <c r="AN16" s="82">
        <v>2</v>
      </c>
      <c r="AO16" s="82">
        <v>2</v>
      </c>
      <c r="AP16" s="82">
        <v>2</v>
      </c>
      <c r="AQ16" s="82">
        <v>2</v>
      </c>
      <c r="AR16" s="82"/>
      <c r="AS16" s="82"/>
      <c r="AT16" s="129">
        <f t="shared" si="2"/>
        <v>129</v>
      </c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129"/>
      <c r="BL16" s="129" t="s">
        <v>145</v>
      </c>
      <c r="BM16" s="129" t="s">
        <v>145</v>
      </c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106">
        <f t="shared" si="6"/>
        <v>0</v>
      </c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106"/>
      <c r="DC16" s="106"/>
      <c r="DD16" s="129" t="s">
        <v>145</v>
      </c>
      <c r="DE16" s="129" t="s">
        <v>145</v>
      </c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106">
        <f t="shared" si="7"/>
        <v>0</v>
      </c>
      <c r="EA16" s="106">
        <f t="shared" si="8"/>
        <v>129</v>
      </c>
    </row>
    <row r="17" spans="1:131" s="125" customFormat="1" ht="15.75" thickBot="1">
      <c r="A17" s="126" t="s">
        <v>26</v>
      </c>
      <c r="B17" s="130" t="s">
        <v>71</v>
      </c>
      <c r="C17" s="82">
        <v>2</v>
      </c>
      <c r="D17" s="82">
        <v>2</v>
      </c>
      <c r="E17" s="82">
        <v>2</v>
      </c>
      <c r="F17" s="82">
        <v>2</v>
      </c>
      <c r="G17" s="82">
        <v>2</v>
      </c>
      <c r="H17" s="82">
        <v>2</v>
      </c>
      <c r="I17" s="82">
        <v>2</v>
      </c>
      <c r="J17" s="82">
        <v>2</v>
      </c>
      <c r="K17" s="128">
        <v>2</v>
      </c>
      <c r="L17" s="128">
        <v>2</v>
      </c>
      <c r="M17" s="128">
        <v>2</v>
      </c>
      <c r="N17" s="128">
        <v>2</v>
      </c>
      <c r="O17" s="82">
        <v>2</v>
      </c>
      <c r="P17" s="128">
        <v>2</v>
      </c>
      <c r="Q17" s="128">
        <v>2</v>
      </c>
      <c r="R17" s="128">
        <v>2</v>
      </c>
      <c r="S17" s="128">
        <v>2</v>
      </c>
      <c r="T17" s="129" t="s">
        <v>145</v>
      </c>
      <c r="U17" s="129" t="s">
        <v>145</v>
      </c>
      <c r="V17" s="128">
        <v>2</v>
      </c>
      <c r="W17" s="128">
        <v>2</v>
      </c>
      <c r="X17" s="128">
        <v>2</v>
      </c>
      <c r="Y17" s="128">
        <v>2</v>
      </c>
      <c r="Z17" s="128">
        <v>2</v>
      </c>
      <c r="AA17" s="128">
        <v>2</v>
      </c>
      <c r="AB17" s="128">
        <v>2</v>
      </c>
      <c r="AC17" s="128">
        <v>2</v>
      </c>
      <c r="AD17" s="128">
        <v>2</v>
      </c>
      <c r="AE17" s="128">
        <v>2</v>
      </c>
      <c r="AF17" s="82">
        <v>2</v>
      </c>
      <c r="AG17" s="82">
        <v>2</v>
      </c>
      <c r="AH17" s="82">
        <v>2</v>
      </c>
      <c r="AI17" s="82">
        <v>2</v>
      </c>
      <c r="AJ17" s="82">
        <v>2</v>
      </c>
      <c r="AK17" s="82">
        <v>2</v>
      </c>
      <c r="AL17" s="82">
        <v>2</v>
      </c>
      <c r="AM17" s="82">
        <v>2</v>
      </c>
      <c r="AN17" s="82">
        <v>2</v>
      </c>
      <c r="AO17" s="82">
        <v>2</v>
      </c>
      <c r="AP17" s="82">
        <v>2</v>
      </c>
      <c r="AQ17" s="82">
        <v>2</v>
      </c>
      <c r="AR17" s="82"/>
      <c r="AS17" s="82"/>
      <c r="AT17" s="129">
        <f t="shared" si="2"/>
        <v>78</v>
      </c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129"/>
      <c r="BL17" s="129" t="s">
        <v>145</v>
      </c>
      <c r="BM17" s="129" t="s">
        <v>145</v>
      </c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106">
        <f t="shared" si="6"/>
        <v>0</v>
      </c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129" t="s">
        <v>145</v>
      </c>
      <c r="DE17" s="129" t="s">
        <v>145</v>
      </c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106">
        <f t="shared" si="7"/>
        <v>0</v>
      </c>
      <c r="EA17" s="106">
        <f t="shared" si="8"/>
        <v>78</v>
      </c>
    </row>
    <row r="18" spans="1:131" s="125" customFormat="1" ht="15.75" thickBot="1">
      <c r="A18" s="126" t="s">
        <v>27</v>
      </c>
      <c r="B18" s="130" t="s">
        <v>72</v>
      </c>
      <c r="C18" s="82"/>
      <c r="D18" s="82"/>
      <c r="E18" s="82"/>
      <c r="F18" s="82"/>
      <c r="G18" s="82"/>
      <c r="H18" s="82"/>
      <c r="I18" s="82"/>
      <c r="J18" s="82"/>
      <c r="K18" s="128"/>
      <c r="L18" s="128"/>
      <c r="M18" s="128"/>
      <c r="N18" s="128"/>
      <c r="O18" s="82"/>
      <c r="P18" s="128"/>
      <c r="Q18" s="128"/>
      <c r="R18" s="128"/>
      <c r="S18" s="128"/>
      <c r="T18" s="129" t="s">
        <v>145</v>
      </c>
      <c r="U18" s="129" t="s">
        <v>145</v>
      </c>
      <c r="V18" s="128"/>
      <c r="W18" s="128">
        <v>2</v>
      </c>
      <c r="X18" s="128"/>
      <c r="Y18" s="128">
        <v>2</v>
      </c>
      <c r="Z18" s="128"/>
      <c r="AA18" s="128">
        <v>2</v>
      </c>
      <c r="AB18" s="128"/>
      <c r="AC18" s="128">
        <v>2</v>
      </c>
      <c r="AD18" s="128"/>
      <c r="AE18" s="128">
        <v>2</v>
      </c>
      <c r="AF18" s="82"/>
      <c r="AG18" s="82">
        <v>2</v>
      </c>
      <c r="AH18" s="82"/>
      <c r="AI18" s="82">
        <v>2</v>
      </c>
      <c r="AJ18" s="82"/>
      <c r="AK18" s="82">
        <v>2</v>
      </c>
      <c r="AL18" s="82"/>
      <c r="AM18" s="82">
        <v>2</v>
      </c>
      <c r="AN18" s="82"/>
      <c r="AO18" s="82">
        <v>2</v>
      </c>
      <c r="AP18" s="82"/>
      <c r="AQ18" s="82">
        <v>2</v>
      </c>
      <c r="AR18" s="82"/>
      <c r="AS18" s="82"/>
      <c r="AT18" s="129">
        <f t="shared" si="2"/>
        <v>22</v>
      </c>
      <c r="AU18" s="82">
        <v>2</v>
      </c>
      <c r="AV18" s="82"/>
      <c r="AW18" s="82">
        <v>2</v>
      </c>
      <c r="AX18" s="82"/>
      <c r="AY18" s="82">
        <v>2</v>
      </c>
      <c r="AZ18" s="82"/>
      <c r="BA18" s="82">
        <v>2</v>
      </c>
      <c r="BB18" s="82"/>
      <c r="BC18" s="82">
        <v>2</v>
      </c>
      <c r="BD18" s="82"/>
      <c r="BE18" s="82">
        <v>2</v>
      </c>
      <c r="BF18" s="82"/>
      <c r="BG18" s="82">
        <v>2</v>
      </c>
      <c r="BH18" s="82"/>
      <c r="BI18" s="82">
        <v>2</v>
      </c>
      <c r="BJ18" s="82"/>
      <c r="BK18" s="129"/>
      <c r="BL18" s="129" t="s">
        <v>145</v>
      </c>
      <c r="BM18" s="129" t="s">
        <v>145</v>
      </c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106">
        <f t="shared" si="6"/>
        <v>16</v>
      </c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106"/>
      <c r="DC18" s="106"/>
      <c r="DD18" s="129" t="s">
        <v>145</v>
      </c>
      <c r="DE18" s="129" t="s">
        <v>145</v>
      </c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106">
        <f t="shared" si="7"/>
        <v>0</v>
      </c>
      <c r="EA18" s="106">
        <f t="shared" si="8"/>
        <v>38</v>
      </c>
    </row>
    <row r="19" spans="1:131" s="125" customFormat="1" ht="24.75" thickBot="1">
      <c r="A19" s="126" t="s">
        <v>28</v>
      </c>
      <c r="B19" s="130" t="s">
        <v>21</v>
      </c>
      <c r="C19" s="82">
        <v>2</v>
      </c>
      <c r="D19" s="82">
        <v>2</v>
      </c>
      <c r="E19" s="82">
        <v>2</v>
      </c>
      <c r="F19" s="82">
        <v>2</v>
      </c>
      <c r="G19" s="82">
        <v>2</v>
      </c>
      <c r="H19" s="82">
        <v>2</v>
      </c>
      <c r="I19" s="82">
        <v>2</v>
      </c>
      <c r="J19" s="82">
        <v>2</v>
      </c>
      <c r="K19" s="128">
        <v>2</v>
      </c>
      <c r="L19" s="128">
        <v>2</v>
      </c>
      <c r="M19" s="128">
        <v>2</v>
      </c>
      <c r="N19" s="128">
        <v>2</v>
      </c>
      <c r="O19" s="82">
        <v>2</v>
      </c>
      <c r="P19" s="128">
        <v>2</v>
      </c>
      <c r="Q19" s="128">
        <v>2</v>
      </c>
      <c r="R19" s="128">
        <v>2</v>
      </c>
      <c r="S19" s="128">
        <v>2</v>
      </c>
      <c r="T19" s="129" t="s">
        <v>145</v>
      </c>
      <c r="U19" s="129" t="s">
        <v>145</v>
      </c>
      <c r="V19" s="128">
        <v>2</v>
      </c>
      <c r="W19" s="128">
        <v>2</v>
      </c>
      <c r="X19" s="128">
        <v>2</v>
      </c>
      <c r="Y19" s="128">
        <v>2</v>
      </c>
      <c r="Z19" s="128">
        <v>2</v>
      </c>
      <c r="AA19" s="128">
        <v>2</v>
      </c>
      <c r="AB19" s="128">
        <v>2</v>
      </c>
      <c r="AC19" s="128">
        <v>2</v>
      </c>
      <c r="AD19" s="128">
        <v>2</v>
      </c>
      <c r="AE19" s="128">
        <v>2</v>
      </c>
      <c r="AF19" s="82">
        <v>2</v>
      </c>
      <c r="AG19" s="82">
        <v>2</v>
      </c>
      <c r="AH19" s="82">
        <v>2</v>
      </c>
      <c r="AI19" s="82">
        <v>2</v>
      </c>
      <c r="AJ19" s="82">
        <v>2</v>
      </c>
      <c r="AK19" s="82">
        <v>2</v>
      </c>
      <c r="AL19" s="82">
        <v>2</v>
      </c>
      <c r="AM19" s="82">
        <v>2</v>
      </c>
      <c r="AN19" s="82">
        <v>2</v>
      </c>
      <c r="AO19" s="82">
        <v>2</v>
      </c>
      <c r="AP19" s="82">
        <v>2</v>
      </c>
      <c r="AQ19" s="82">
        <v>2</v>
      </c>
      <c r="AR19" s="82"/>
      <c r="AS19" s="82"/>
      <c r="AT19" s="129">
        <f t="shared" si="2"/>
        <v>78</v>
      </c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129"/>
      <c r="BL19" s="129" t="s">
        <v>145</v>
      </c>
      <c r="BM19" s="129" t="s">
        <v>145</v>
      </c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106">
        <f t="shared" si="6"/>
        <v>0</v>
      </c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129" t="s">
        <v>145</v>
      </c>
      <c r="DE19" s="129" t="s">
        <v>145</v>
      </c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106">
        <f t="shared" si="7"/>
        <v>0</v>
      </c>
      <c r="EA19" s="106">
        <f t="shared" si="8"/>
        <v>78</v>
      </c>
    </row>
    <row r="20" spans="1:131" s="125" customFormat="1" ht="47.25" customHeight="1" thickBot="1">
      <c r="A20" s="131" t="s">
        <v>73</v>
      </c>
      <c r="B20" s="130" t="s">
        <v>23</v>
      </c>
      <c r="C20" s="82">
        <v>2</v>
      </c>
      <c r="D20" s="82">
        <v>2</v>
      </c>
      <c r="E20" s="82">
        <v>2</v>
      </c>
      <c r="F20" s="82">
        <v>2</v>
      </c>
      <c r="G20" s="82">
        <v>2</v>
      </c>
      <c r="H20" s="82">
        <v>2</v>
      </c>
      <c r="I20" s="82">
        <v>2</v>
      </c>
      <c r="J20" s="82">
        <v>2</v>
      </c>
      <c r="K20" s="128">
        <v>2</v>
      </c>
      <c r="L20" s="128">
        <v>2</v>
      </c>
      <c r="M20" s="128">
        <v>2</v>
      </c>
      <c r="N20" s="128">
        <v>2</v>
      </c>
      <c r="O20" s="82">
        <v>2</v>
      </c>
      <c r="P20" s="128">
        <v>2</v>
      </c>
      <c r="Q20" s="128">
        <v>2</v>
      </c>
      <c r="R20" s="128">
        <v>2</v>
      </c>
      <c r="S20" s="128">
        <v>2</v>
      </c>
      <c r="T20" s="129" t="s">
        <v>145</v>
      </c>
      <c r="U20" s="129" t="s">
        <v>145</v>
      </c>
      <c r="V20" s="128">
        <v>2</v>
      </c>
      <c r="W20" s="128">
        <v>2</v>
      </c>
      <c r="X20" s="128">
        <v>2</v>
      </c>
      <c r="Y20" s="128">
        <v>2</v>
      </c>
      <c r="Z20" s="128">
        <v>2</v>
      </c>
      <c r="AA20" s="128">
        <v>2</v>
      </c>
      <c r="AB20" s="128">
        <v>2</v>
      </c>
      <c r="AC20" s="128">
        <v>2</v>
      </c>
      <c r="AD20" s="128">
        <v>2</v>
      </c>
      <c r="AE20" s="128">
        <v>2</v>
      </c>
      <c r="AF20" s="82">
        <v>2</v>
      </c>
      <c r="AG20" s="82">
        <v>2</v>
      </c>
      <c r="AH20" s="82">
        <v>2</v>
      </c>
      <c r="AI20" s="82">
        <v>2</v>
      </c>
      <c r="AJ20" s="82">
        <v>2</v>
      </c>
      <c r="AK20" s="82">
        <v>2</v>
      </c>
      <c r="AL20" s="82">
        <v>2</v>
      </c>
      <c r="AM20" s="82">
        <v>2</v>
      </c>
      <c r="AN20" s="82">
        <v>2</v>
      </c>
      <c r="AO20" s="82">
        <v>2</v>
      </c>
      <c r="AP20" s="82">
        <v>2</v>
      </c>
      <c r="AQ20" s="82">
        <v>2</v>
      </c>
      <c r="AR20" s="82"/>
      <c r="AS20" s="82"/>
      <c r="AT20" s="129">
        <f t="shared" si="2"/>
        <v>78</v>
      </c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129"/>
      <c r="BL20" s="129" t="s">
        <v>145</v>
      </c>
      <c r="BM20" s="129" t="s">
        <v>145</v>
      </c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106">
        <f t="shared" si="6"/>
        <v>0</v>
      </c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106"/>
      <c r="DC20" s="106"/>
      <c r="DD20" s="129" t="s">
        <v>145</v>
      </c>
      <c r="DE20" s="129" t="s">
        <v>145</v>
      </c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106">
        <f t="shared" si="7"/>
        <v>0</v>
      </c>
      <c r="EA20" s="106">
        <f t="shared" si="8"/>
        <v>78</v>
      </c>
    </row>
    <row r="21" spans="1:131" s="125" customFormat="1" ht="24.75" thickBot="1">
      <c r="A21" s="55" t="s">
        <v>74</v>
      </c>
      <c r="B21" s="130" t="s">
        <v>77</v>
      </c>
      <c r="C21" s="82"/>
      <c r="D21" s="82"/>
      <c r="E21" s="82"/>
      <c r="F21" s="82"/>
      <c r="G21" s="82"/>
      <c r="H21" s="82"/>
      <c r="I21" s="82"/>
      <c r="J21" s="82"/>
      <c r="K21" s="128"/>
      <c r="L21" s="128"/>
      <c r="M21" s="128"/>
      <c r="N21" s="128"/>
      <c r="O21" s="82"/>
      <c r="P21" s="128"/>
      <c r="Q21" s="128"/>
      <c r="R21" s="128"/>
      <c r="S21" s="128"/>
      <c r="T21" s="129" t="s">
        <v>145</v>
      </c>
      <c r="U21" s="129" t="s">
        <v>145</v>
      </c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129">
        <f t="shared" si="2"/>
        <v>0</v>
      </c>
      <c r="AU21" s="82">
        <v>2</v>
      </c>
      <c r="AV21" s="82">
        <v>2</v>
      </c>
      <c r="AW21" s="82">
        <v>2</v>
      </c>
      <c r="AX21" s="82">
        <v>2</v>
      </c>
      <c r="AY21" s="82">
        <v>2</v>
      </c>
      <c r="AZ21" s="82">
        <v>2</v>
      </c>
      <c r="BA21" s="82">
        <v>2</v>
      </c>
      <c r="BB21" s="82">
        <v>2</v>
      </c>
      <c r="BC21" s="82">
        <v>2</v>
      </c>
      <c r="BD21" s="82">
        <v>2</v>
      </c>
      <c r="BE21" s="82">
        <v>2</v>
      </c>
      <c r="BF21" s="82">
        <v>2</v>
      </c>
      <c r="BG21" s="82">
        <v>2</v>
      </c>
      <c r="BH21" s="82">
        <v>2</v>
      </c>
      <c r="BI21" s="82">
        <v>2</v>
      </c>
      <c r="BJ21" s="82">
        <v>2</v>
      </c>
      <c r="BK21" s="129"/>
      <c r="BL21" s="129" t="s">
        <v>145</v>
      </c>
      <c r="BM21" s="129" t="s">
        <v>145</v>
      </c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106">
        <f t="shared" si="6"/>
        <v>32</v>
      </c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129" t="s">
        <v>145</v>
      </c>
      <c r="DE21" s="129" t="s">
        <v>145</v>
      </c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106">
        <f t="shared" si="7"/>
        <v>0</v>
      </c>
      <c r="EA21" s="106">
        <f t="shared" si="8"/>
        <v>32</v>
      </c>
    </row>
    <row r="22" spans="1:131" s="125" customFormat="1" ht="15.75" thickBot="1">
      <c r="A22" s="126" t="s">
        <v>75</v>
      </c>
      <c r="B22" s="130" t="s">
        <v>141</v>
      </c>
      <c r="C22" s="82">
        <v>4</v>
      </c>
      <c r="D22" s="82">
        <v>2</v>
      </c>
      <c r="E22" s="82">
        <v>4</v>
      </c>
      <c r="F22" s="82">
        <v>2</v>
      </c>
      <c r="G22" s="82">
        <v>4</v>
      </c>
      <c r="H22" s="82">
        <v>2</v>
      </c>
      <c r="I22" s="82">
        <v>4</v>
      </c>
      <c r="J22" s="82">
        <v>2</v>
      </c>
      <c r="K22" s="128">
        <v>4</v>
      </c>
      <c r="L22" s="128">
        <v>2</v>
      </c>
      <c r="M22" s="128">
        <v>4</v>
      </c>
      <c r="N22" s="128">
        <v>2</v>
      </c>
      <c r="O22" s="82">
        <v>4</v>
      </c>
      <c r="P22" s="128">
        <v>2</v>
      </c>
      <c r="Q22" s="128">
        <v>4</v>
      </c>
      <c r="R22" s="128">
        <v>2</v>
      </c>
      <c r="S22" s="128">
        <v>3</v>
      </c>
      <c r="T22" s="129" t="s">
        <v>145</v>
      </c>
      <c r="U22" s="129" t="s">
        <v>145</v>
      </c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129">
        <f t="shared" si="2"/>
        <v>51</v>
      </c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129"/>
      <c r="BL22" s="129" t="s">
        <v>145</v>
      </c>
      <c r="BM22" s="129" t="s">
        <v>145</v>
      </c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106">
        <f t="shared" si="6"/>
        <v>0</v>
      </c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129" t="s">
        <v>145</v>
      </c>
      <c r="DE22" s="129" t="s">
        <v>145</v>
      </c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106">
        <f t="shared" si="7"/>
        <v>0</v>
      </c>
      <c r="EA22" s="106">
        <f t="shared" si="8"/>
        <v>51</v>
      </c>
    </row>
    <row r="23" spans="1:131" s="125" customFormat="1" ht="60.75" thickBot="1">
      <c r="A23" s="131" t="s">
        <v>76</v>
      </c>
      <c r="B23" s="130" t="s">
        <v>140</v>
      </c>
      <c r="C23" s="82"/>
      <c r="D23" s="82"/>
      <c r="E23" s="82"/>
      <c r="F23" s="82"/>
      <c r="G23" s="82"/>
      <c r="H23" s="82"/>
      <c r="I23" s="82"/>
      <c r="J23" s="82"/>
      <c r="K23" s="128"/>
      <c r="L23" s="128"/>
      <c r="M23" s="128"/>
      <c r="N23" s="128"/>
      <c r="O23" s="82"/>
      <c r="P23" s="128"/>
      <c r="Q23" s="128"/>
      <c r="R23" s="128"/>
      <c r="S23" s="128"/>
      <c r="T23" s="129" t="s">
        <v>145</v>
      </c>
      <c r="U23" s="129" t="s">
        <v>145</v>
      </c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129">
        <f t="shared" si="2"/>
        <v>0</v>
      </c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129"/>
      <c r="BL23" s="129" t="s">
        <v>145</v>
      </c>
      <c r="BM23" s="129" t="s">
        <v>145</v>
      </c>
      <c r="BN23" s="82">
        <v>2</v>
      </c>
      <c r="BO23" s="82">
        <v>4</v>
      </c>
      <c r="BP23" s="82">
        <v>2</v>
      </c>
      <c r="BQ23" s="82">
        <v>4</v>
      </c>
      <c r="BR23" s="82">
        <v>2</v>
      </c>
      <c r="BS23" s="82">
        <v>4</v>
      </c>
      <c r="BT23" s="82">
        <v>2</v>
      </c>
      <c r="BU23" s="82">
        <v>4</v>
      </c>
      <c r="BV23" s="82">
        <v>2</v>
      </c>
      <c r="BW23" s="82">
        <v>4</v>
      </c>
      <c r="BX23" s="82">
        <v>2</v>
      </c>
      <c r="BY23" s="82">
        <v>4</v>
      </c>
      <c r="BZ23" s="82">
        <v>2</v>
      </c>
      <c r="CA23" s="82">
        <v>4</v>
      </c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106">
        <f t="shared" si="6"/>
        <v>42</v>
      </c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106"/>
      <c r="DC23" s="106"/>
      <c r="DD23" s="129" t="s">
        <v>145</v>
      </c>
      <c r="DE23" s="129" t="s">
        <v>145</v>
      </c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106">
        <f t="shared" si="7"/>
        <v>0</v>
      </c>
      <c r="EA23" s="106">
        <f t="shared" si="8"/>
        <v>42</v>
      </c>
    </row>
    <row r="24" spans="1:131" s="125" customFormat="1" ht="36.75" thickBot="1">
      <c r="A24" s="132" t="s">
        <v>54</v>
      </c>
      <c r="B24" s="132" t="s">
        <v>55</v>
      </c>
      <c r="C24" s="106">
        <f>SUM(C25:C29)</f>
        <v>0</v>
      </c>
      <c r="D24" s="106">
        <f t="shared" ref="D24:S24" si="9">SUM(D25:D29)</f>
        <v>0</v>
      </c>
      <c r="E24" s="106">
        <f t="shared" si="9"/>
        <v>0</v>
      </c>
      <c r="F24" s="106">
        <f t="shared" si="9"/>
        <v>0</v>
      </c>
      <c r="G24" s="106">
        <f t="shared" si="9"/>
        <v>0</v>
      </c>
      <c r="H24" s="106">
        <f t="shared" si="9"/>
        <v>0</v>
      </c>
      <c r="I24" s="106">
        <f t="shared" si="9"/>
        <v>0</v>
      </c>
      <c r="J24" s="106">
        <f t="shared" si="9"/>
        <v>0</v>
      </c>
      <c r="K24" s="106">
        <f t="shared" si="9"/>
        <v>0</v>
      </c>
      <c r="L24" s="106">
        <f t="shared" si="9"/>
        <v>0</v>
      </c>
      <c r="M24" s="106">
        <f t="shared" si="9"/>
        <v>0</v>
      </c>
      <c r="N24" s="106">
        <f t="shared" si="9"/>
        <v>0</v>
      </c>
      <c r="O24" s="106">
        <f t="shared" si="9"/>
        <v>0</v>
      </c>
      <c r="P24" s="106">
        <f t="shared" si="9"/>
        <v>0</v>
      </c>
      <c r="Q24" s="106">
        <f t="shared" si="9"/>
        <v>0</v>
      </c>
      <c r="R24" s="106">
        <f t="shared" si="9"/>
        <v>0</v>
      </c>
      <c r="S24" s="106">
        <f t="shared" si="9"/>
        <v>0</v>
      </c>
      <c r="T24" s="129" t="s">
        <v>145</v>
      </c>
      <c r="U24" s="129" t="s">
        <v>145</v>
      </c>
      <c r="V24" s="106">
        <f>SUM(V25:V29)</f>
        <v>2</v>
      </c>
      <c r="W24" s="106">
        <f t="shared" ref="W24:AS24" si="10">SUM(W25:W29)</f>
        <v>2</v>
      </c>
      <c r="X24" s="106">
        <f t="shared" si="10"/>
        <v>2</v>
      </c>
      <c r="Y24" s="106">
        <f t="shared" si="10"/>
        <v>2</v>
      </c>
      <c r="Z24" s="106">
        <f t="shared" si="10"/>
        <v>2</v>
      </c>
      <c r="AA24" s="106">
        <f t="shared" si="10"/>
        <v>2</v>
      </c>
      <c r="AB24" s="106">
        <f t="shared" si="10"/>
        <v>2</v>
      </c>
      <c r="AC24" s="106">
        <f t="shared" si="10"/>
        <v>2</v>
      </c>
      <c r="AD24" s="106">
        <f t="shared" si="10"/>
        <v>2</v>
      </c>
      <c r="AE24" s="106">
        <f t="shared" si="10"/>
        <v>2</v>
      </c>
      <c r="AF24" s="106">
        <f t="shared" si="10"/>
        <v>2</v>
      </c>
      <c r="AG24" s="106">
        <f t="shared" si="10"/>
        <v>2</v>
      </c>
      <c r="AH24" s="106">
        <f t="shared" si="10"/>
        <v>2</v>
      </c>
      <c r="AI24" s="106">
        <f t="shared" si="10"/>
        <v>2</v>
      </c>
      <c r="AJ24" s="106">
        <f t="shared" si="10"/>
        <v>2</v>
      </c>
      <c r="AK24" s="106">
        <f t="shared" si="10"/>
        <v>2</v>
      </c>
      <c r="AL24" s="106">
        <f t="shared" si="10"/>
        <v>2</v>
      </c>
      <c r="AM24" s="106">
        <f t="shared" si="10"/>
        <v>2</v>
      </c>
      <c r="AN24" s="106">
        <f t="shared" si="10"/>
        <v>2</v>
      </c>
      <c r="AO24" s="106">
        <f t="shared" si="10"/>
        <v>2</v>
      </c>
      <c r="AP24" s="106">
        <f t="shared" si="10"/>
        <v>2</v>
      </c>
      <c r="AQ24" s="106">
        <f t="shared" si="10"/>
        <v>2</v>
      </c>
      <c r="AR24" s="106">
        <f t="shared" si="10"/>
        <v>0</v>
      </c>
      <c r="AS24" s="106">
        <f t="shared" si="10"/>
        <v>0</v>
      </c>
      <c r="AT24" s="129">
        <f t="shared" si="2"/>
        <v>44</v>
      </c>
      <c r="AU24" s="106">
        <f>SUM(AU25:AU29)</f>
        <v>10</v>
      </c>
      <c r="AV24" s="106">
        <f t="shared" ref="AV24:BK24" si="11">SUM(AV25:AV29)</f>
        <v>12</v>
      </c>
      <c r="AW24" s="106">
        <f t="shared" si="11"/>
        <v>10</v>
      </c>
      <c r="AX24" s="106">
        <f t="shared" si="11"/>
        <v>12</v>
      </c>
      <c r="AY24" s="106">
        <f t="shared" si="11"/>
        <v>10</v>
      </c>
      <c r="AZ24" s="106">
        <f t="shared" si="11"/>
        <v>12</v>
      </c>
      <c r="BA24" s="106">
        <f t="shared" si="11"/>
        <v>10</v>
      </c>
      <c r="BB24" s="106">
        <f t="shared" si="11"/>
        <v>12</v>
      </c>
      <c r="BC24" s="106">
        <f t="shared" si="11"/>
        <v>10</v>
      </c>
      <c r="BD24" s="106">
        <f t="shared" si="11"/>
        <v>12</v>
      </c>
      <c r="BE24" s="106">
        <f t="shared" si="11"/>
        <v>10</v>
      </c>
      <c r="BF24" s="106">
        <f t="shared" si="11"/>
        <v>12</v>
      </c>
      <c r="BG24" s="106">
        <f t="shared" si="11"/>
        <v>10</v>
      </c>
      <c r="BH24" s="106">
        <f t="shared" si="11"/>
        <v>12</v>
      </c>
      <c r="BI24" s="106">
        <f t="shared" si="11"/>
        <v>10</v>
      </c>
      <c r="BJ24" s="106">
        <f t="shared" si="11"/>
        <v>12</v>
      </c>
      <c r="BK24" s="106">
        <f t="shared" si="11"/>
        <v>0</v>
      </c>
      <c r="BL24" s="129" t="s">
        <v>145</v>
      </c>
      <c r="BM24" s="129" t="s">
        <v>145</v>
      </c>
      <c r="BN24" s="106">
        <f>SUM(BN25:BN29)</f>
        <v>4</v>
      </c>
      <c r="BO24" s="106">
        <f t="shared" ref="BO24:CK24" si="12">SUM(BO25:BO29)</f>
        <v>4</v>
      </c>
      <c r="BP24" s="106">
        <f t="shared" si="12"/>
        <v>4</v>
      </c>
      <c r="BQ24" s="106">
        <f t="shared" si="12"/>
        <v>4</v>
      </c>
      <c r="BR24" s="106">
        <f t="shared" si="12"/>
        <v>4</v>
      </c>
      <c r="BS24" s="106">
        <f t="shared" si="12"/>
        <v>4</v>
      </c>
      <c r="BT24" s="106">
        <f t="shared" si="12"/>
        <v>4</v>
      </c>
      <c r="BU24" s="106">
        <f t="shared" si="12"/>
        <v>4</v>
      </c>
      <c r="BV24" s="106">
        <f t="shared" si="12"/>
        <v>4</v>
      </c>
      <c r="BW24" s="106">
        <f t="shared" si="12"/>
        <v>4</v>
      </c>
      <c r="BX24" s="106">
        <f t="shared" si="12"/>
        <v>4</v>
      </c>
      <c r="BY24" s="106">
        <f t="shared" si="12"/>
        <v>4</v>
      </c>
      <c r="BZ24" s="106">
        <f t="shared" si="12"/>
        <v>4</v>
      </c>
      <c r="CA24" s="106">
        <f t="shared" si="12"/>
        <v>4</v>
      </c>
      <c r="CB24" s="106">
        <f t="shared" si="12"/>
        <v>0</v>
      </c>
      <c r="CC24" s="106">
        <f t="shared" si="12"/>
        <v>0</v>
      </c>
      <c r="CD24" s="106">
        <f t="shared" si="12"/>
        <v>0</v>
      </c>
      <c r="CE24" s="106">
        <f t="shared" si="12"/>
        <v>0</v>
      </c>
      <c r="CF24" s="106">
        <f t="shared" si="12"/>
        <v>0</v>
      </c>
      <c r="CG24" s="106">
        <f t="shared" si="12"/>
        <v>0</v>
      </c>
      <c r="CH24" s="106">
        <f t="shared" si="12"/>
        <v>0</v>
      </c>
      <c r="CI24" s="106">
        <f t="shared" si="12"/>
        <v>0</v>
      </c>
      <c r="CJ24" s="106">
        <f t="shared" si="12"/>
        <v>0</v>
      </c>
      <c r="CK24" s="106">
        <f t="shared" si="12"/>
        <v>0</v>
      </c>
      <c r="CL24" s="106">
        <f t="shared" si="6"/>
        <v>232</v>
      </c>
      <c r="CM24" s="106">
        <f>SUM(CM25:CM29)</f>
        <v>4</v>
      </c>
      <c r="CN24" s="106">
        <f t="shared" ref="CN24:DY24" si="13">SUM(CN25:CN29)</f>
        <v>4</v>
      </c>
      <c r="CO24" s="106">
        <f t="shared" si="13"/>
        <v>4</v>
      </c>
      <c r="CP24" s="106">
        <f t="shared" si="13"/>
        <v>4</v>
      </c>
      <c r="CQ24" s="106">
        <f t="shared" si="13"/>
        <v>4</v>
      </c>
      <c r="CR24" s="106">
        <f t="shared" si="13"/>
        <v>4</v>
      </c>
      <c r="CS24" s="106">
        <f t="shared" si="13"/>
        <v>4</v>
      </c>
      <c r="CT24" s="106">
        <f t="shared" si="13"/>
        <v>4</v>
      </c>
      <c r="CU24" s="106">
        <f t="shared" si="13"/>
        <v>4</v>
      </c>
      <c r="CV24" s="106">
        <f t="shared" si="13"/>
        <v>4</v>
      </c>
      <c r="CW24" s="106">
        <f t="shared" si="13"/>
        <v>4</v>
      </c>
      <c r="CX24" s="106">
        <f t="shared" si="13"/>
        <v>4</v>
      </c>
      <c r="CY24" s="106">
        <f t="shared" si="13"/>
        <v>4</v>
      </c>
      <c r="CZ24" s="106">
        <f t="shared" si="13"/>
        <v>4</v>
      </c>
      <c r="DA24" s="106">
        <f t="shared" si="13"/>
        <v>0</v>
      </c>
      <c r="DB24" s="106">
        <f t="shared" si="13"/>
        <v>0</v>
      </c>
      <c r="DC24" s="106">
        <f t="shared" si="13"/>
        <v>0</v>
      </c>
      <c r="DD24" s="129" t="s">
        <v>145</v>
      </c>
      <c r="DE24" s="129" t="s">
        <v>145</v>
      </c>
      <c r="DF24" s="106">
        <f t="shared" si="13"/>
        <v>4</v>
      </c>
      <c r="DG24" s="106">
        <f t="shared" si="13"/>
        <v>4</v>
      </c>
      <c r="DH24" s="106">
        <f t="shared" si="13"/>
        <v>4</v>
      </c>
      <c r="DI24" s="106">
        <f t="shared" si="13"/>
        <v>4</v>
      </c>
      <c r="DJ24" s="106">
        <f t="shared" si="13"/>
        <v>4</v>
      </c>
      <c r="DK24" s="106">
        <f t="shared" si="13"/>
        <v>4</v>
      </c>
      <c r="DL24" s="106">
        <f t="shared" si="13"/>
        <v>4</v>
      </c>
      <c r="DM24" s="106">
        <f t="shared" si="13"/>
        <v>4</v>
      </c>
      <c r="DN24" s="106">
        <f t="shared" si="13"/>
        <v>4</v>
      </c>
      <c r="DO24" s="106">
        <f t="shared" si="13"/>
        <v>4</v>
      </c>
      <c r="DP24" s="106">
        <f t="shared" si="13"/>
        <v>0</v>
      </c>
      <c r="DQ24" s="106">
        <f t="shared" si="13"/>
        <v>0</v>
      </c>
      <c r="DR24" s="106">
        <f t="shared" si="13"/>
        <v>0</v>
      </c>
      <c r="DS24" s="106">
        <f t="shared" si="13"/>
        <v>0</v>
      </c>
      <c r="DT24" s="106">
        <f t="shared" si="13"/>
        <v>0</v>
      </c>
      <c r="DU24" s="106">
        <f t="shared" si="13"/>
        <v>0</v>
      </c>
      <c r="DV24" s="106">
        <f t="shared" si="13"/>
        <v>0</v>
      </c>
      <c r="DW24" s="106">
        <f t="shared" si="13"/>
        <v>0</v>
      </c>
      <c r="DX24" s="106">
        <f t="shared" si="13"/>
        <v>0</v>
      </c>
      <c r="DY24" s="106">
        <f t="shared" si="13"/>
        <v>0</v>
      </c>
      <c r="DZ24" s="106">
        <f t="shared" si="7"/>
        <v>96</v>
      </c>
      <c r="EA24" s="106">
        <f t="shared" si="8"/>
        <v>372</v>
      </c>
    </row>
    <row r="25" spans="1:131" s="125" customFormat="1" ht="15.75" thickBot="1">
      <c r="A25" s="131" t="s">
        <v>56</v>
      </c>
      <c r="B25" s="131" t="s">
        <v>57</v>
      </c>
      <c r="C25" s="82"/>
      <c r="D25" s="82"/>
      <c r="E25" s="82"/>
      <c r="F25" s="82"/>
      <c r="G25" s="82"/>
      <c r="H25" s="82"/>
      <c r="I25" s="82"/>
      <c r="J25" s="82"/>
      <c r="K25" s="128"/>
      <c r="L25" s="128"/>
      <c r="M25" s="128"/>
      <c r="N25" s="128"/>
      <c r="O25" s="82"/>
      <c r="P25" s="128"/>
      <c r="Q25" s="128"/>
      <c r="R25" s="128"/>
      <c r="S25" s="128"/>
      <c r="T25" s="129" t="s">
        <v>145</v>
      </c>
      <c r="U25" s="129" t="s">
        <v>145</v>
      </c>
      <c r="V25" s="128">
        <v>2</v>
      </c>
      <c r="W25" s="128">
        <v>2</v>
      </c>
      <c r="X25" s="128">
        <v>2</v>
      </c>
      <c r="Y25" s="128">
        <v>2</v>
      </c>
      <c r="Z25" s="128">
        <v>2</v>
      </c>
      <c r="AA25" s="128">
        <v>2</v>
      </c>
      <c r="AB25" s="128">
        <v>2</v>
      </c>
      <c r="AC25" s="128">
        <v>2</v>
      </c>
      <c r="AD25" s="128">
        <v>2</v>
      </c>
      <c r="AE25" s="128">
        <v>2</v>
      </c>
      <c r="AF25" s="82">
        <v>2</v>
      </c>
      <c r="AG25" s="82">
        <v>2</v>
      </c>
      <c r="AH25" s="82">
        <v>2</v>
      </c>
      <c r="AI25" s="82">
        <v>2</v>
      </c>
      <c r="AJ25" s="82">
        <v>2</v>
      </c>
      <c r="AK25" s="82">
        <v>2</v>
      </c>
      <c r="AL25" s="82">
        <v>2</v>
      </c>
      <c r="AM25" s="82">
        <v>2</v>
      </c>
      <c r="AN25" s="82">
        <v>2</v>
      </c>
      <c r="AO25" s="82">
        <v>2</v>
      </c>
      <c r="AP25" s="82">
        <v>2</v>
      </c>
      <c r="AQ25" s="82">
        <v>2</v>
      </c>
      <c r="AR25" s="82"/>
      <c r="AS25" s="82"/>
      <c r="AT25" s="129">
        <f t="shared" si="2"/>
        <v>44</v>
      </c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129" t="s">
        <v>145</v>
      </c>
      <c r="BM25" s="129" t="s">
        <v>145</v>
      </c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106">
        <f t="shared" si="6"/>
        <v>0</v>
      </c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129" t="s">
        <v>145</v>
      </c>
      <c r="DE25" s="129" t="s">
        <v>145</v>
      </c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106">
        <f t="shared" si="7"/>
        <v>0</v>
      </c>
      <c r="EA25" s="106">
        <f t="shared" si="8"/>
        <v>44</v>
      </c>
    </row>
    <row r="26" spans="1:131" s="125" customFormat="1" ht="52.5" customHeight="1" thickBot="1">
      <c r="A26" s="131" t="s">
        <v>58</v>
      </c>
      <c r="B26" s="131" t="s">
        <v>30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129" t="s">
        <v>145</v>
      </c>
      <c r="U26" s="129" t="s">
        <v>145</v>
      </c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129">
        <f t="shared" si="2"/>
        <v>0</v>
      </c>
      <c r="AU26" s="82">
        <v>2</v>
      </c>
      <c r="AV26" s="82">
        <v>2</v>
      </c>
      <c r="AW26" s="82">
        <v>2</v>
      </c>
      <c r="AX26" s="82">
        <v>2</v>
      </c>
      <c r="AY26" s="82">
        <v>2</v>
      </c>
      <c r="AZ26" s="82">
        <v>2</v>
      </c>
      <c r="BA26" s="82">
        <v>2</v>
      </c>
      <c r="BB26" s="82">
        <v>2</v>
      </c>
      <c r="BC26" s="82">
        <v>2</v>
      </c>
      <c r="BD26" s="82">
        <v>2</v>
      </c>
      <c r="BE26" s="82">
        <v>2</v>
      </c>
      <c r="BF26" s="82">
        <v>2</v>
      </c>
      <c r="BG26" s="82">
        <v>2</v>
      </c>
      <c r="BH26" s="82">
        <v>2</v>
      </c>
      <c r="BI26" s="82">
        <v>2</v>
      </c>
      <c r="BJ26" s="82">
        <v>2</v>
      </c>
      <c r="BK26" s="82"/>
      <c r="BL26" s="129" t="s">
        <v>145</v>
      </c>
      <c r="BM26" s="129" t="s">
        <v>145</v>
      </c>
      <c r="BN26" s="82">
        <v>2</v>
      </c>
      <c r="BO26" s="82">
        <v>2</v>
      </c>
      <c r="BP26" s="82">
        <v>2</v>
      </c>
      <c r="BQ26" s="82">
        <v>2</v>
      </c>
      <c r="BR26" s="82">
        <v>2</v>
      </c>
      <c r="BS26" s="82">
        <v>2</v>
      </c>
      <c r="BT26" s="82">
        <v>2</v>
      </c>
      <c r="BU26" s="82">
        <v>2</v>
      </c>
      <c r="BV26" s="82">
        <v>2</v>
      </c>
      <c r="BW26" s="82">
        <v>2</v>
      </c>
      <c r="BX26" s="82">
        <v>2</v>
      </c>
      <c r="BY26" s="82">
        <v>2</v>
      </c>
      <c r="BZ26" s="82">
        <v>2</v>
      </c>
      <c r="CA26" s="82">
        <v>2</v>
      </c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106">
        <f t="shared" si="6"/>
        <v>60</v>
      </c>
      <c r="CM26" s="82">
        <v>2</v>
      </c>
      <c r="CN26" s="82">
        <v>2</v>
      </c>
      <c r="CO26" s="82">
        <v>2</v>
      </c>
      <c r="CP26" s="82">
        <v>2</v>
      </c>
      <c r="CQ26" s="82">
        <v>2</v>
      </c>
      <c r="CR26" s="82">
        <v>2</v>
      </c>
      <c r="CS26" s="82">
        <v>2</v>
      </c>
      <c r="CT26" s="82">
        <v>2</v>
      </c>
      <c r="CU26" s="82">
        <v>2</v>
      </c>
      <c r="CV26" s="82">
        <v>2</v>
      </c>
      <c r="CW26" s="82">
        <v>2</v>
      </c>
      <c r="CX26" s="82">
        <v>2</v>
      </c>
      <c r="CY26" s="82">
        <v>2</v>
      </c>
      <c r="CZ26" s="82">
        <v>2</v>
      </c>
      <c r="DA26" s="82"/>
      <c r="DB26" s="82"/>
      <c r="DC26" s="82"/>
      <c r="DD26" s="129" t="s">
        <v>145</v>
      </c>
      <c r="DE26" s="129" t="s">
        <v>145</v>
      </c>
      <c r="DF26" s="82">
        <v>2</v>
      </c>
      <c r="DG26" s="82">
        <v>2</v>
      </c>
      <c r="DH26" s="82">
        <v>2</v>
      </c>
      <c r="DI26" s="82">
        <v>2</v>
      </c>
      <c r="DJ26" s="82">
        <v>2</v>
      </c>
      <c r="DK26" s="82">
        <v>2</v>
      </c>
      <c r="DL26" s="82">
        <v>2</v>
      </c>
      <c r="DM26" s="82">
        <v>2</v>
      </c>
      <c r="DN26" s="82">
        <v>2</v>
      </c>
      <c r="DO26" s="82">
        <v>2</v>
      </c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106">
        <f t="shared" si="7"/>
        <v>48</v>
      </c>
      <c r="EA26" s="106">
        <f t="shared" si="8"/>
        <v>108</v>
      </c>
    </row>
    <row r="27" spans="1:131" s="125" customFormat="1" ht="47.25" customHeight="1" thickBot="1">
      <c r="A27" s="131" t="s">
        <v>59</v>
      </c>
      <c r="B27" s="131" t="s">
        <v>60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129" t="s">
        <v>145</v>
      </c>
      <c r="U27" s="129" t="s">
        <v>145</v>
      </c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129">
        <f t="shared" si="2"/>
        <v>0</v>
      </c>
      <c r="AU27" s="82">
        <v>4</v>
      </c>
      <c r="AV27" s="82">
        <v>6</v>
      </c>
      <c r="AW27" s="82">
        <v>4</v>
      </c>
      <c r="AX27" s="82">
        <v>6</v>
      </c>
      <c r="AY27" s="82">
        <v>4</v>
      </c>
      <c r="AZ27" s="82">
        <v>6</v>
      </c>
      <c r="BA27" s="82">
        <v>4</v>
      </c>
      <c r="BB27" s="82">
        <v>6</v>
      </c>
      <c r="BC27" s="82">
        <v>4</v>
      </c>
      <c r="BD27" s="82">
        <v>6</v>
      </c>
      <c r="BE27" s="82">
        <v>4</v>
      </c>
      <c r="BF27" s="82">
        <v>6</v>
      </c>
      <c r="BG27" s="82">
        <v>4</v>
      </c>
      <c r="BH27" s="82">
        <v>6</v>
      </c>
      <c r="BI27" s="82">
        <v>4</v>
      </c>
      <c r="BJ27" s="82">
        <v>6</v>
      </c>
      <c r="BK27" s="82"/>
      <c r="BL27" s="129" t="s">
        <v>145</v>
      </c>
      <c r="BM27" s="129" t="s">
        <v>145</v>
      </c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106">
        <f t="shared" si="6"/>
        <v>80</v>
      </c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129" t="s">
        <v>145</v>
      </c>
      <c r="DE27" s="129" t="s">
        <v>145</v>
      </c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106">
        <f t="shared" si="7"/>
        <v>0</v>
      </c>
      <c r="EA27" s="106">
        <f t="shared" si="8"/>
        <v>80</v>
      </c>
    </row>
    <row r="28" spans="1:131" s="125" customFormat="1" ht="36" customHeight="1" thickBot="1">
      <c r="A28" s="131" t="s">
        <v>61</v>
      </c>
      <c r="B28" s="131" t="s">
        <v>21</v>
      </c>
      <c r="C28" s="82"/>
      <c r="D28" s="82"/>
      <c r="E28" s="82"/>
      <c r="F28" s="82"/>
      <c r="G28" s="82"/>
      <c r="H28" s="82"/>
      <c r="I28" s="82"/>
      <c r="J28" s="82"/>
      <c r="K28" s="128"/>
      <c r="L28" s="128"/>
      <c r="M28" s="128"/>
      <c r="N28" s="128"/>
      <c r="O28" s="82"/>
      <c r="P28" s="128"/>
      <c r="Q28" s="128"/>
      <c r="R28" s="128"/>
      <c r="S28" s="128"/>
      <c r="T28" s="129" t="s">
        <v>145</v>
      </c>
      <c r="U28" s="129" t="s">
        <v>145</v>
      </c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129">
        <f t="shared" si="2"/>
        <v>0</v>
      </c>
      <c r="AU28" s="82">
        <v>2</v>
      </c>
      <c r="AV28" s="82">
        <v>2</v>
      </c>
      <c r="AW28" s="82">
        <v>2</v>
      </c>
      <c r="AX28" s="82">
        <v>2</v>
      </c>
      <c r="AY28" s="82">
        <v>2</v>
      </c>
      <c r="AZ28" s="82">
        <v>2</v>
      </c>
      <c r="BA28" s="82">
        <v>2</v>
      </c>
      <c r="BB28" s="82">
        <v>2</v>
      </c>
      <c r="BC28" s="82">
        <v>2</v>
      </c>
      <c r="BD28" s="82">
        <v>2</v>
      </c>
      <c r="BE28" s="82">
        <v>2</v>
      </c>
      <c r="BF28" s="82">
        <v>2</v>
      </c>
      <c r="BG28" s="82">
        <v>2</v>
      </c>
      <c r="BH28" s="82">
        <v>2</v>
      </c>
      <c r="BI28" s="82">
        <v>2</v>
      </c>
      <c r="BJ28" s="82">
        <v>2</v>
      </c>
      <c r="BK28" s="82"/>
      <c r="BL28" s="129" t="s">
        <v>145</v>
      </c>
      <c r="BM28" s="129" t="s">
        <v>145</v>
      </c>
      <c r="BN28" s="82">
        <v>2</v>
      </c>
      <c r="BO28" s="82">
        <v>2</v>
      </c>
      <c r="BP28" s="82">
        <v>2</v>
      </c>
      <c r="BQ28" s="82">
        <v>2</v>
      </c>
      <c r="BR28" s="82">
        <v>2</v>
      </c>
      <c r="BS28" s="82">
        <v>2</v>
      </c>
      <c r="BT28" s="82">
        <v>2</v>
      </c>
      <c r="BU28" s="82">
        <v>2</v>
      </c>
      <c r="BV28" s="82">
        <v>2</v>
      </c>
      <c r="BW28" s="82">
        <v>2</v>
      </c>
      <c r="BX28" s="82">
        <v>2</v>
      </c>
      <c r="BY28" s="82">
        <v>2</v>
      </c>
      <c r="BZ28" s="82">
        <v>2</v>
      </c>
      <c r="CA28" s="82">
        <v>2</v>
      </c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106">
        <f t="shared" si="6"/>
        <v>60</v>
      </c>
      <c r="CM28" s="82">
        <v>2</v>
      </c>
      <c r="CN28" s="82">
        <v>2</v>
      </c>
      <c r="CO28" s="82">
        <v>2</v>
      </c>
      <c r="CP28" s="82">
        <v>2</v>
      </c>
      <c r="CQ28" s="82">
        <v>2</v>
      </c>
      <c r="CR28" s="82">
        <v>2</v>
      </c>
      <c r="CS28" s="82">
        <v>2</v>
      </c>
      <c r="CT28" s="82">
        <v>2</v>
      </c>
      <c r="CU28" s="82">
        <v>2</v>
      </c>
      <c r="CV28" s="82">
        <v>2</v>
      </c>
      <c r="CW28" s="82">
        <v>2</v>
      </c>
      <c r="CX28" s="82">
        <v>2</v>
      </c>
      <c r="CY28" s="82">
        <v>2</v>
      </c>
      <c r="CZ28" s="82">
        <v>2</v>
      </c>
      <c r="DA28" s="82"/>
      <c r="DB28" s="82"/>
      <c r="DC28" s="82"/>
      <c r="DD28" s="129" t="s">
        <v>145</v>
      </c>
      <c r="DE28" s="129" t="s">
        <v>145</v>
      </c>
      <c r="DF28" s="82">
        <v>2</v>
      </c>
      <c r="DG28" s="82">
        <v>2</v>
      </c>
      <c r="DH28" s="82">
        <v>2</v>
      </c>
      <c r="DI28" s="82">
        <v>2</v>
      </c>
      <c r="DJ28" s="82">
        <v>2</v>
      </c>
      <c r="DK28" s="82">
        <v>2</v>
      </c>
      <c r="DL28" s="82">
        <v>2</v>
      </c>
      <c r="DM28" s="82">
        <v>2</v>
      </c>
      <c r="DN28" s="82">
        <v>2</v>
      </c>
      <c r="DO28" s="82">
        <v>2</v>
      </c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106">
        <f t="shared" si="7"/>
        <v>48</v>
      </c>
      <c r="EA28" s="106">
        <f t="shared" si="8"/>
        <v>108</v>
      </c>
    </row>
    <row r="29" spans="1:131" s="125" customFormat="1" ht="45" customHeight="1" thickBot="1">
      <c r="A29" s="131" t="s">
        <v>63</v>
      </c>
      <c r="B29" s="131" t="s">
        <v>142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129" t="s">
        <v>145</v>
      </c>
      <c r="U29" s="129" t="s">
        <v>145</v>
      </c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129">
        <f t="shared" si="2"/>
        <v>0</v>
      </c>
      <c r="AU29" s="82">
        <v>2</v>
      </c>
      <c r="AV29" s="82">
        <v>2</v>
      </c>
      <c r="AW29" s="82">
        <v>2</v>
      </c>
      <c r="AX29" s="82">
        <v>2</v>
      </c>
      <c r="AY29" s="82">
        <v>2</v>
      </c>
      <c r="AZ29" s="82">
        <v>2</v>
      </c>
      <c r="BA29" s="82">
        <v>2</v>
      </c>
      <c r="BB29" s="82">
        <v>2</v>
      </c>
      <c r="BC29" s="82">
        <v>2</v>
      </c>
      <c r="BD29" s="82">
        <v>2</v>
      </c>
      <c r="BE29" s="82">
        <v>2</v>
      </c>
      <c r="BF29" s="82">
        <v>2</v>
      </c>
      <c r="BG29" s="82">
        <v>2</v>
      </c>
      <c r="BH29" s="82">
        <v>2</v>
      </c>
      <c r="BI29" s="82">
        <v>2</v>
      </c>
      <c r="BJ29" s="82">
        <v>2</v>
      </c>
      <c r="BK29" s="82"/>
      <c r="BL29" s="129" t="s">
        <v>145</v>
      </c>
      <c r="BM29" s="129" t="s">
        <v>145</v>
      </c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106">
        <f t="shared" si="6"/>
        <v>32</v>
      </c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129" t="s">
        <v>145</v>
      </c>
      <c r="DE29" s="129" t="s">
        <v>145</v>
      </c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106">
        <f t="shared" si="7"/>
        <v>0</v>
      </c>
      <c r="EA29" s="106">
        <f t="shared" si="8"/>
        <v>32</v>
      </c>
    </row>
    <row r="30" spans="1:131" s="125" customFormat="1" ht="36.75" thickBot="1">
      <c r="A30" s="132" t="s">
        <v>31</v>
      </c>
      <c r="B30" s="132" t="s">
        <v>32</v>
      </c>
      <c r="C30" s="106">
        <f>C31+C36+C40+C43+C46</f>
        <v>0</v>
      </c>
      <c r="D30" s="106">
        <f t="shared" ref="D30:R30" si="14">D31+D36+D40+D43+D46</f>
        <v>0</v>
      </c>
      <c r="E30" s="106">
        <f t="shared" si="14"/>
        <v>0</v>
      </c>
      <c r="F30" s="106">
        <f t="shared" si="14"/>
        <v>0</v>
      </c>
      <c r="G30" s="106">
        <f t="shared" si="14"/>
        <v>0</v>
      </c>
      <c r="H30" s="106">
        <f t="shared" si="14"/>
        <v>0</v>
      </c>
      <c r="I30" s="106">
        <f t="shared" si="14"/>
        <v>0</v>
      </c>
      <c r="J30" s="106">
        <f t="shared" si="14"/>
        <v>0</v>
      </c>
      <c r="K30" s="106">
        <f t="shared" si="14"/>
        <v>0</v>
      </c>
      <c r="L30" s="106">
        <f t="shared" si="14"/>
        <v>0</v>
      </c>
      <c r="M30" s="106">
        <f t="shared" si="14"/>
        <v>0</v>
      </c>
      <c r="N30" s="106">
        <f t="shared" si="14"/>
        <v>0</v>
      </c>
      <c r="O30" s="106">
        <f t="shared" si="14"/>
        <v>0</v>
      </c>
      <c r="P30" s="106">
        <f t="shared" si="14"/>
        <v>0</v>
      </c>
      <c r="Q30" s="106">
        <f t="shared" si="14"/>
        <v>0</v>
      </c>
      <c r="R30" s="106">
        <f t="shared" si="14"/>
        <v>0</v>
      </c>
      <c r="S30" s="106">
        <f>S31+S51+S36+S40+S43+S46</f>
        <v>0</v>
      </c>
      <c r="T30" s="129" t="s">
        <v>145</v>
      </c>
      <c r="U30" s="129" t="s">
        <v>145</v>
      </c>
      <c r="V30" s="106">
        <f>V31+V36+V40+V43+V46</f>
        <v>4</v>
      </c>
      <c r="W30" s="106">
        <f t="shared" ref="W30:BK30" si="15">W31+W36+W40+W43+W46</f>
        <v>6</v>
      </c>
      <c r="X30" s="106">
        <f t="shared" si="15"/>
        <v>4</v>
      </c>
      <c r="Y30" s="106">
        <f t="shared" si="15"/>
        <v>6</v>
      </c>
      <c r="Z30" s="106">
        <f t="shared" si="15"/>
        <v>4</v>
      </c>
      <c r="AA30" s="106">
        <f t="shared" si="15"/>
        <v>6</v>
      </c>
      <c r="AB30" s="106">
        <f t="shared" si="15"/>
        <v>4</v>
      </c>
      <c r="AC30" s="106">
        <f t="shared" si="15"/>
        <v>6</v>
      </c>
      <c r="AD30" s="106">
        <f t="shared" si="15"/>
        <v>4</v>
      </c>
      <c r="AE30" s="106">
        <f t="shared" si="15"/>
        <v>6</v>
      </c>
      <c r="AF30" s="106">
        <f t="shared" si="15"/>
        <v>4</v>
      </c>
      <c r="AG30" s="106">
        <f t="shared" si="15"/>
        <v>6</v>
      </c>
      <c r="AH30" s="106">
        <f t="shared" si="15"/>
        <v>4</v>
      </c>
      <c r="AI30" s="106">
        <f t="shared" si="15"/>
        <v>6</v>
      </c>
      <c r="AJ30" s="106">
        <f t="shared" si="15"/>
        <v>4</v>
      </c>
      <c r="AK30" s="106">
        <f t="shared" si="15"/>
        <v>6</v>
      </c>
      <c r="AL30" s="106">
        <f t="shared" si="15"/>
        <v>4</v>
      </c>
      <c r="AM30" s="106">
        <f t="shared" si="15"/>
        <v>6</v>
      </c>
      <c r="AN30" s="106">
        <f t="shared" si="15"/>
        <v>4</v>
      </c>
      <c r="AO30" s="106">
        <f t="shared" si="15"/>
        <v>6</v>
      </c>
      <c r="AP30" s="106">
        <f t="shared" si="15"/>
        <v>4</v>
      </c>
      <c r="AQ30" s="106">
        <f t="shared" si="15"/>
        <v>6</v>
      </c>
      <c r="AR30" s="106">
        <f t="shared" si="15"/>
        <v>0</v>
      </c>
      <c r="AS30" s="106">
        <f t="shared" si="15"/>
        <v>0</v>
      </c>
      <c r="AT30" s="106">
        <f t="shared" si="15"/>
        <v>110</v>
      </c>
      <c r="AU30" s="106">
        <f t="shared" si="15"/>
        <v>16</v>
      </c>
      <c r="AV30" s="106">
        <f t="shared" si="15"/>
        <v>14</v>
      </c>
      <c r="AW30" s="106">
        <f t="shared" si="15"/>
        <v>16</v>
      </c>
      <c r="AX30" s="106">
        <f t="shared" si="15"/>
        <v>14</v>
      </c>
      <c r="AY30" s="106">
        <f t="shared" si="15"/>
        <v>16</v>
      </c>
      <c r="AZ30" s="106">
        <f t="shared" si="15"/>
        <v>14</v>
      </c>
      <c r="BA30" s="106">
        <f t="shared" si="15"/>
        <v>16</v>
      </c>
      <c r="BB30" s="106">
        <f t="shared" si="15"/>
        <v>14</v>
      </c>
      <c r="BC30" s="106">
        <f t="shared" si="15"/>
        <v>16</v>
      </c>
      <c r="BD30" s="106">
        <f t="shared" si="15"/>
        <v>14</v>
      </c>
      <c r="BE30" s="106">
        <f t="shared" si="15"/>
        <v>16</v>
      </c>
      <c r="BF30" s="106">
        <f t="shared" si="15"/>
        <v>14</v>
      </c>
      <c r="BG30" s="106">
        <f t="shared" si="15"/>
        <v>16</v>
      </c>
      <c r="BH30" s="106">
        <f t="shared" si="15"/>
        <v>14</v>
      </c>
      <c r="BI30" s="106">
        <f t="shared" si="15"/>
        <v>16</v>
      </c>
      <c r="BJ30" s="106">
        <f t="shared" si="15"/>
        <v>14</v>
      </c>
      <c r="BK30" s="106">
        <f t="shared" si="15"/>
        <v>26</v>
      </c>
      <c r="BL30" s="129" t="s">
        <v>145</v>
      </c>
      <c r="BM30" s="129" t="s">
        <v>145</v>
      </c>
      <c r="BN30" s="106">
        <f>BN31+BN36+BN40+BN43+BN46</f>
        <v>20</v>
      </c>
      <c r="BO30" s="106">
        <f t="shared" ref="BO30:DC30" si="16">BO31+BO36+BO40+BO43+BO46</f>
        <v>20</v>
      </c>
      <c r="BP30" s="106">
        <f t="shared" si="16"/>
        <v>20</v>
      </c>
      <c r="BQ30" s="106">
        <f t="shared" si="16"/>
        <v>20</v>
      </c>
      <c r="BR30" s="106">
        <f t="shared" si="16"/>
        <v>20</v>
      </c>
      <c r="BS30" s="106">
        <f t="shared" si="16"/>
        <v>20</v>
      </c>
      <c r="BT30" s="106">
        <f t="shared" si="16"/>
        <v>20</v>
      </c>
      <c r="BU30" s="106">
        <f t="shared" si="16"/>
        <v>20</v>
      </c>
      <c r="BV30" s="106">
        <f t="shared" si="16"/>
        <v>20</v>
      </c>
      <c r="BW30" s="106">
        <f t="shared" si="16"/>
        <v>20</v>
      </c>
      <c r="BX30" s="106">
        <f t="shared" si="16"/>
        <v>20</v>
      </c>
      <c r="BY30" s="106">
        <f t="shared" si="16"/>
        <v>20</v>
      </c>
      <c r="BZ30" s="106">
        <f t="shared" si="16"/>
        <v>20</v>
      </c>
      <c r="CA30" s="106">
        <f t="shared" si="16"/>
        <v>20</v>
      </c>
      <c r="CB30" s="106">
        <f t="shared" si="16"/>
        <v>28</v>
      </c>
      <c r="CC30" s="106">
        <f t="shared" si="16"/>
        <v>36</v>
      </c>
      <c r="CD30" s="106">
        <f t="shared" si="16"/>
        <v>36</v>
      </c>
      <c r="CE30" s="106">
        <f t="shared" si="16"/>
        <v>36</v>
      </c>
      <c r="CF30" s="106">
        <f t="shared" si="16"/>
        <v>36</v>
      </c>
      <c r="CG30" s="106">
        <f t="shared" si="16"/>
        <v>36</v>
      </c>
      <c r="CH30" s="106">
        <f t="shared" si="16"/>
        <v>36</v>
      </c>
      <c r="CI30" s="106">
        <f t="shared" si="16"/>
        <v>36</v>
      </c>
      <c r="CJ30" s="106">
        <f t="shared" si="16"/>
        <v>36</v>
      </c>
      <c r="CK30" s="106">
        <f t="shared" si="16"/>
        <v>36</v>
      </c>
      <c r="CL30" s="106">
        <f t="shared" si="16"/>
        <v>898</v>
      </c>
      <c r="CM30" s="106">
        <f t="shared" si="16"/>
        <v>10</v>
      </c>
      <c r="CN30" s="106">
        <f t="shared" si="16"/>
        <v>12</v>
      </c>
      <c r="CO30" s="106">
        <f t="shared" si="16"/>
        <v>10</v>
      </c>
      <c r="CP30" s="106">
        <f t="shared" si="16"/>
        <v>12</v>
      </c>
      <c r="CQ30" s="106">
        <f t="shared" si="16"/>
        <v>10</v>
      </c>
      <c r="CR30" s="106">
        <f t="shared" si="16"/>
        <v>12</v>
      </c>
      <c r="CS30" s="106">
        <f t="shared" si="16"/>
        <v>10</v>
      </c>
      <c r="CT30" s="106">
        <f t="shared" si="16"/>
        <v>12</v>
      </c>
      <c r="CU30" s="106">
        <f t="shared" si="16"/>
        <v>10</v>
      </c>
      <c r="CV30" s="106">
        <f t="shared" si="16"/>
        <v>12</v>
      </c>
      <c r="CW30" s="106">
        <f t="shared" si="16"/>
        <v>10</v>
      </c>
      <c r="CX30" s="106">
        <f t="shared" si="16"/>
        <v>12</v>
      </c>
      <c r="CY30" s="106">
        <f t="shared" si="16"/>
        <v>10</v>
      </c>
      <c r="CZ30" s="106">
        <f t="shared" si="16"/>
        <v>12</v>
      </c>
      <c r="DA30" s="106">
        <f t="shared" si="16"/>
        <v>0</v>
      </c>
      <c r="DB30" s="106">
        <f t="shared" si="16"/>
        <v>0</v>
      </c>
      <c r="DC30" s="106">
        <f t="shared" si="16"/>
        <v>0</v>
      </c>
      <c r="DD30" s="129" t="s">
        <v>145</v>
      </c>
      <c r="DE30" s="129" t="s">
        <v>145</v>
      </c>
      <c r="DF30" s="106">
        <f>DF31+DF36+DF40+DF43+DF46</f>
        <v>14</v>
      </c>
      <c r="DG30" s="106">
        <f t="shared" ref="DG30:EA30" si="17">DG31+DG36+DG40+DG43+DG46</f>
        <v>14</v>
      </c>
      <c r="DH30" s="106">
        <f t="shared" si="17"/>
        <v>14</v>
      </c>
      <c r="DI30" s="106">
        <f t="shared" si="17"/>
        <v>14</v>
      </c>
      <c r="DJ30" s="106">
        <f t="shared" si="17"/>
        <v>14</v>
      </c>
      <c r="DK30" s="106">
        <f t="shared" si="17"/>
        <v>14</v>
      </c>
      <c r="DL30" s="106">
        <f t="shared" si="17"/>
        <v>14</v>
      </c>
      <c r="DM30" s="106">
        <f t="shared" si="17"/>
        <v>14</v>
      </c>
      <c r="DN30" s="106">
        <f t="shared" si="17"/>
        <v>14</v>
      </c>
      <c r="DO30" s="106">
        <f t="shared" si="17"/>
        <v>14</v>
      </c>
      <c r="DP30" s="106">
        <f t="shared" si="17"/>
        <v>24</v>
      </c>
      <c r="DQ30" s="106">
        <f t="shared" si="17"/>
        <v>36</v>
      </c>
      <c r="DR30" s="106">
        <f t="shared" si="17"/>
        <v>36</v>
      </c>
      <c r="DS30" s="106">
        <f t="shared" si="17"/>
        <v>0</v>
      </c>
      <c r="DT30" s="106">
        <f t="shared" si="17"/>
        <v>0</v>
      </c>
      <c r="DU30" s="106">
        <f t="shared" si="17"/>
        <v>0</v>
      </c>
      <c r="DV30" s="106">
        <f t="shared" si="17"/>
        <v>0</v>
      </c>
      <c r="DW30" s="106">
        <f t="shared" si="17"/>
        <v>0</v>
      </c>
      <c r="DX30" s="106">
        <f t="shared" si="17"/>
        <v>0</v>
      </c>
      <c r="DY30" s="106">
        <f t="shared" si="17"/>
        <v>0</v>
      </c>
      <c r="DZ30" s="106">
        <f t="shared" si="17"/>
        <v>390</v>
      </c>
      <c r="EA30" s="106">
        <f t="shared" si="17"/>
        <v>1398</v>
      </c>
    </row>
    <row r="31" spans="1:131" s="125" customFormat="1" ht="48.75" thickBot="1">
      <c r="A31" s="133" t="s">
        <v>81</v>
      </c>
      <c r="B31" s="75" t="s">
        <v>82</v>
      </c>
      <c r="C31" s="82">
        <f>SUM(C32:C35)</f>
        <v>0</v>
      </c>
      <c r="D31" s="82">
        <f t="shared" ref="D31:BG31" si="18">SUM(D32:D35)</f>
        <v>0</v>
      </c>
      <c r="E31" s="82">
        <f t="shared" si="18"/>
        <v>0</v>
      </c>
      <c r="F31" s="82">
        <f t="shared" si="18"/>
        <v>0</v>
      </c>
      <c r="G31" s="82">
        <f t="shared" si="18"/>
        <v>0</v>
      </c>
      <c r="H31" s="82">
        <f t="shared" si="18"/>
        <v>0</v>
      </c>
      <c r="I31" s="82">
        <f t="shared" si="18"/>
        <v>0</v>
      </c>
      <c r="J31" s="82">
        <f t="shared" si="18"/>
        <v>0</v>
      </c>
      <c r="K31" s="82">
        <f t="shared" si="18"/>
        <v>0</v>
      </c>
      <c r="L31" s="82">
        <f t="shared" si="18"/>
        <v>0</v>
      </c>
      <c r="M31" s="82">
        <f t="shared" si="18"/>
        <v>0</v>
      </c>
      <c r="N31" s="82">
        <f t="shared" si="18"/>
        <v>0</v>
      </c>
      <c r="O31" s="82">
        <f t="shared" si="18"/>
        <v>0</v>
      </c>
      <c r="P31" s="82">
        <f t="shared" si="18"/>
        <v>0</v>
      </c>
      <c r="Q31" s="82">
        <f t="shared" si="18"/>
        <v>0</v>
      </c>
      <c r="R31" s="82">
        <f t="shared" si="18"/>
        <v>0</v>
      </c>
      <c r="S31" s="82">
        <f t="shared" si="18"/>
        <v>0</v>
      </c>
      <c r="T31" s="129" t="s">
        <v>145</v>
      </c>
      <c r="U31" s="129" t="s">
        <v>145</v>
      </c>
      <c r="V31" s="82">
        <f t="shared" si="18"/>
        <v>4</v>
      </c>
      <c r="W31" s="82">
        <f t="shared" si="18"/>
        <v>6</v>
      </c>
      <c r="X31" s="82">
        <f t="shared" si="18"/>
        <v>4</v>
      </c>
      <c r="Y31" s="82">
        <f t="shared" si="18"/>
        <v>6</v>
      </c>
      <c r="Z31" s="82">
        <f t="shared" si="18"/>
        <v>4</v>
      </c>
      <c r="AA31" s="82">
        <f t="shared" si="18"/>
        <v>6</v>
      </c>
      <c r="AB31" s="82">
        <f t="shared" si="18"/>
        <v>4</v>
      </c>
      <c r="AC31" s="82">
        <f t="shared" si="18"/>
        <v>6</v>
      </c>
      <c r="AD31" s="82">
        <f t="shared" si="18"/>
        <v>4</v>
      </c>
      <c r="AE31" s="82">
        <f t="shared" si="18"/>
        <v>6</v>
      </c>
      <c r="AF31" s="82">
        <f t="shared" si="18"/>
        <v>4</v>
      </c>
      <c r="AG31" s="82">
        <f t="shared" si="18"/>
        <v>6</v>
      </c>
      <c r="AH31" s="82">
        <f t="shared" si="18"/>
        <v>4</v>
      </c>
      <c r="AI31" s="82">
        <f t="shared" si="18"/>
        <v>6</v>
      </c>
      <c r="AJ31" s="82">
        <f t="shared" si="18"/>
        <v>4</v>
      </c>
      <c r="AK31" s="82">
        <f t="shared" si="18"/>
        <v>6</v>
      </c>
      <c r="AL31" s="82">
        <f t="shared" si="18"/>
        <v>4</v>
      </c>
      <c r="AM31" s="82">
        <f t="shared" si="18"/>
        <v>6</v>
      </c>
      <c r="AN31" s="82">
        <f t="shared" si="18"/>
        <v>4</v>
      </c>
      <c r="AO31" s="82">
        <f t="shared" si="18"/>
        <v>6</v>
      </c>
      <c r="AP31" s="82">
        <f t="shared" si="18"/>
        <v>4</v>
      </c>
      <c r="AQ31" s="82">
        <f t="shared" si="18"/>
        <v>6</v>
      </c>
      <c r="AR31" s="82">
        <f t="shared" si="18"/>
        <v>0</v>
      </c>
      <c r="AS31" s="82">
        <f t="shared" si="18"/>
        <v>0</v>
      </c>
      <c r="AT31" s="129">
        <f t="shared" si="2"/>
        <v>110</v>
      </c>
      <c r="AU31" s="82">
        <f t="shared" si="18"/>
        <v>10</v>
      </c>
      <c r="AV31" s="82">
        <f t="shared" si="18"/>
        <v>10</v>
      </c>
      <c r="AW31" s="82">
        <f t="shared" si="18"/>
        <v>10</v>
      </c>
      <c r="AX31" s="82">
        <f t="shared" si="18"/>
        <v>10</v>
      </c>
      <c r="AY31" s="82">
        <f t="shared" si="18"/>
        <v>10</v>
      </c>
      <c r="AZ31" s="82">
        <f t="shared" si="18"/>
        <v>10</v>
      </c>
      <c r="BA31" s="82">
        <f t="shared" si="18"/>
        <v>10</v>
      </c>
      <c r="BB31" s="82">
        <f t="shared" si="18"/>
        <v>10</v>
      </c>
      <c r="BC31" s="82">
        <f t="shared" si="18"/>
        <v>10</v>
      </c>
      <c r="BD31" s="82">
        <f t="shared" si="18"/>
        <v>10</v>
      </c>
      <c r="BE31" s="82">
        <f t="shared" si="18"/>
        <v>10</v>
      </c>
      <c r="BF31" s="82">
        <f t="shared" si="18"/>
        <v>10</v>
      </c>
      <c r="BG31" s="82">
        <f t="shared" si="18"/>
        <v>10</v>
      </c>
      <c r="BH31" s="82">
        <f t="shared" ref="BH31:DK31" si="19">SUM(BH32:BH35)</f>
        <v>10</v>
      </c>
      <c r="BI31" s="82">
        <f t="shared" si="19"/>
        <v>10</v>
      </c>
      <c r="BJ31" s="82">
        <f t="shared" si="19"/>
        <v>10</v>
      </c>
      <c r="BK31" s="82">
        <f t="shared" si="19"/>
        <v>18</v>
      </c>
      <c r="BL31" s="129" t="s">
        <v>145</v>
      </c>
      <c r="BM31" s="129" t="s">
        <v>145</v>
      </c>
      <c r="BN31" s="82">
        <f t="shared" si="19"/>
        <v>0</v>
      </c>
      <c r="BO31" s="82">
        <f t="shared" si="19"/>
        <v>0</v>
      </c>
      <c r="BP31" s="82">
        <f t="shared" si="19"/>
        <v>0</v>
      </c>
      <c r="BQ31" s="82">
        <f t="shared" si="19"/>
        <v>0</v>
      </c>
      <c r="BR31" s="82">
        <f t="shared" si="19"/>
        <v>0</v>
      </c>
      <c r="BS31" s="82">
        <f t="shared" si="19"/>
        <v>0</v>
      </c>
      <c r="BT31" s="82">
        <f t="shared" si="19"/>
        <v>0</v>
      </c>
      <c r="BU31" s="82">
        <f t="shared" si="19"/>
        <v>0</v>
      </c>
      <c r="BV31" s="82">
        <f t="shared" si="19"/>
        <v>0</v>
      </c>
      <c r="BW31" s="82">
        <f t="shared" si="19"/>
        <v>0</v>
      </c>
      <c r="BX31" s="82">
        <f t="shared" si="19"/>
        <v>0</v>
      </c>
      <c r="BY31" s="82">
        <f t="shared" si="19"/>
        <v>0</v>
      </c>
      <c r="BZ31" s="82">
        <f t="shared" si="19"/>
        <v>0</v>
      </c>
      <c r="CA31" s="82">
        <f t="shared" si="19"/>
        <v>0</v>
      </c>
      <c r="CB31" s="82">
        <f t="shared" si="19"/>
        <v>0</v>
      </c>
      <c r="CC31" s="82">
        <f t="shared" si="19"/>
        <v>0</v>
      </c>
      <c r="CD31" s="82">
        <f t="shared" si="19"/>
        <v>0</v>
      </c>
      <c r="CE31" s="82">
        <f t="shared" si="19"/>
        <v>0</v>
      </c>
      <c r="CF31" s="82">
        <f t="shared" si="19"/>
        <v>0</v>
      </c>
      <c r="CG31" s="82">
        <f t="shared" si="19"/>
        <v>0</v>
      </c>
      <c r="CH31" s="82">
        <f t="shared" si="19"/>
        <v>0</v>
      </c>
      <c r="CI31" s="82">
        <f t="shared" si="19"/>
        <v>0</v>
      </c>
      <c r="CJ31" s="82">
        <f t="shared" si="19"/>
        <v>0</v>
      </c>
      <c r="CK31" s="82">
        <f t="shared" si="19"/>
        <v>0</v>
      </c>
      <c r="CL31" s="106">
        <f t="shared" si="6"/>
        <v>178</v>
      </c>
      <c r="CM31" s="82">
        <f t="shared" si="19"/>
        <v>0</v>
      </c>
      <c r="CN31" s="82">
        <f t="shared" si="19"/>
        <v>0</v>
      </c>
      <c r="CO31" s="82">
        <f t="shared" si="19"/>
        <v>0</v>
      </c>
      <c r="CP31" s="82">
        <f t="shared" si="19"/>
        <v>0</v>
      </c>
      <c r="CQ31" s="82">
        <f t="shared" si="19"/>
        <v>0</v>
      </c>
      <c r="CR31" s="82">
        <f t="shared" si="19"/>
        <v>0</v>
      </c>
      <c r="CS31" s="82">
        <f t="shared" si="19"/>
        <v>0</v>
      </c>
      <c r="CT31" s="82">
        <f t="shared" si="19"/>
        <v>0</v>
      </c>
      <c r="CU31" s="82">
        <f t="shared" si="19"/>
        <v>0</v>
      </c>
      <c r="CV31" s="82">
        <f t="shared" si="19"/>
        <v>0</v>
      </c>
      <c r="CW31" s="82">
        <f t="shared" si="19"/>
        <v>0</v>
      </c>
      <c r="CX31" s="82">
        <f t="shared" si="19"/>
        <v>0</v>
      </c>
      <c r="CY31" s="82">
        <f t="shared" si="19"/>
        <v>0</v>
      </c>
      <c r="CZ31" s="82">
        <f t="shared" si="19"/>
        <v>0</v>
      </c>
      <c r="DA31" s="82">
        <f t="shared" si="19"/>
        <v>0</v>
      </c>
      <c r="DB31" s="82">
        <f t="shared" si="19"/>
        <v>0</v>
      </c>
      <c r="DC31" s="82">
        <f t="shared" si="19"/>
        <v>0</v>
      </c>
      <c r="DD31" s="129" t="s">
        <v>145</v>
      </c>
      <c r="DE31" s="129" t="s">
        <v>145</v>
      </c>
      <c r="DF31" s="82">
        <f t="shared" si="19"/>
        <v>0</v>
      </c>
      <c r="DG31" s="82">
        <f t="shared" si="19"/>
        <v>0</v>
      </c>
      <c r="DH31" s="82">
        <f t="shared" si="19"/>
        <v>0</v>
      </c>
      <c r="DI31" s="82">
        <f t="shared" si="19"/>
        <v>0</v>
      </c>
      <c r="DJ31" s="82">
        <f t="shared" si="19"/>
        <v>0</v>
      </c>
      <c r="DK31" s="82">
        <f t="shared" si="19"/>
        <v>0</v>
      </c>
      <c r="DL31" s="82">
        <f t="shared" ref="DL31:DY31" si="20">SUM(DL32:DL35)</f>
        <v>0</v>
      </c>
      <c r="DM31" s="82">
        <f t="shared" si="20"/>
        <v>0</v>
      </c>
      <c r="DN31" s="82">
        <f t="shared" si="20"/>
        <v>0</v>
      </c>
      <c r="DO31" s="82">
        <f t="shared" si="20"/>
        <v>0</v>
      </c>
      <c r="DP31" s="82">
        <f t="shared" si="20"/>
        <v>0</v>
      </c>
      <c r="DQ31" s="82">
        <f t="shared" si="20"/>
        <v>0</v>
      </c>
      <c r="DR31" s="82">
        <f t="shared" si="20"/>
        <v>0</v>
      </c>
      <c r="DS31" s="82">
        <f t="shared" si="20"/>
        <v>0</v>
      </c>
      <c r="DT31" s="82">
        <f t="shared" si="20"/>
        <v>0</v>
      </c>
      <c r="DU31" s="82">
        <f t="shared" si="20"/>
        <v>0</v>
      </c>
      <c r="DV31" s="82">
        <f t="shared" si="20"/>
        <v>0</v>
      </c>
      <c r="DW31" s="82">
        <f t="shared" si="20"/>
        <v>0</v>
      </c>
      <c r="DX31" s="82">
        <f t="shared" si="20"/>
        <v>0</v>
      </c>
      <c r="DY31" s="82">
        <f t="shared" si="20"/>
        <v>0</v>
      </c>
      <c r="DZ31" s="106">
        <f t="shared" si="7"/>
        <v>0</v>
      </c>
      <c r="EA31" s="106">
        <f t="shared" si="8"/>
        <v>288</v>
      </c>
    </row>
    <row r="32" spans="1:131" s="125" customFormat="1" ht="36.75" thickBot="1">
      <c r="A32" s="133" t="s">
        <v>34</v>
      </c>
      <c r="B32" s="131" t="s">
        <v>83</v>
      </c>
      <c r="C32" s="82"/>
      <c r="D32" s="82"/>
      <c r="E32" s="82"/>
      <c r="F32" s="82"/>
      <c r="G32" s="82"/>
      <c r="H32" s="82"/>
      <c r="I32" s="82"/>
      <c r="J32" s="82"/>
      <c r="K32" s="128"/>
      <c r="L32" s="128"/>
      <c r="M32" s="128"/>
      <c r="N32" s="134"/>
      <c r="O32" s="82"/>
      <c r="P32" s="128"/>
      <c r="Q32" s="128"/>
      <c r="R32" s="128"/>
      <c r="S32" s="128"/>
      <c r="T32" s="129" t="s">
        <v>145</v>
      </c>
      <c r="U32" s="129" t="s">
        <v>145</v>
      </c>
      <c r="V32" s="128">
        <v>2</v>
      </c>
      <c r="W32" s="128">
        <v>4</v>
      </c>
      <c r="X32" s="128">
        <v>2</v>
      </c>
      <c r="Y32" s="128">
        <v>4</v>
      </c>
      <c r="Z32" s="128">
        <v>2</v>
      </c>
      <c r="AA32" s="128">
        <v>4</v>
      </c>
      <c r="AB32" s="128">
        <v>2</v>
      </c>
      <c r="AC32" s="128">
        <v>4</v>
      </c>
      <c r="AD32" s="128">
        <v>2</v>
      </c>
      <c r="AE32" s="128">
        <v>4</v>
      </c>
      <c r="AF32" s="82">
        <v>2</v>
      </c>
      <c r="AG32" s="82">
        <v>4</v>
      </c>
      <c r="AH32" s="82">
        <v>2</v>
      </c>
      <c r="AI32" s="82">
        <v>4</v>
      </c>
      <c r="AJ32" s="82">
        <v>2</v>
      </c>
      <c r="AK32" s="82">
        <v>4</v>
      </c>
      <c r="AL32" s="82">
        <v>2</v>
      </c>
      <c r="AM32" s="82">
        <v>4</v>
      </c>
      <c r="AN32" s="82">
        <v>2</v>
      </c>
      <c r="AO32" s="82">
        <v>4</v>
      </c>
      <c r="AP32" s="82">
        <v>2</v>
      </c>
      <c r="AQ32" s="82">
        <v>4</v>
      </c>
      <c r="AR32" s="82"/>
      <c r="AS32" s="82"/>
      <c r="AT32" s="129">
        <f t="shared" si="2"/>
        <v>66</v>
      </c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129" t="s">
        <v>145</v>
      </c>
      <c r="BM32" s="129" t="s">
        <v>145</v>
      </c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106">
        <f t="shared" si="6"/>
        <v>0</v>
      </c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129" t="s">
        <v>145</v>
      </c>
      <c r="DE32" s="129" t="s">
        <v>145</v>
      </c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106">
        <f t="shared" si="7"/>
        <v>0</v>
      </c>
      <c r="EA32" s="106">
        <f t="shared" si="8"/>
        <v>66</v>
      </c>
    </row>
    <row r="33" spans="1:131" s="125" customFormat="1" ht="24.75" thickBot="1">
      <c r="A33" s="133" t="s">
        <v>35</v>
      </c>
      <c r="B33" s="131" t="s">
        <v>84</v>
      </c>
      <c r="C33" s="82"/>
      <c r="D33" s="82"/>
      <c r="E33" s="82"/>
      <c r="F33" s="82"/>
      <c r="G33" s="82"/>
      <c r="H33" s="82"/>
      <c r="I33" s="82"/>
      <c r="J33" s="82"/>
      <c r="K33" s="128"/>
      <c r="L33" s="128"/>
      <c r="M33" s="128"/>
      <c r="N33" s="134"/>
      <c r="O33" s="82"/>
      <c r="P33" s="128"/>
      <c r="Q33" s="128"/>
      <c r="R33" s="128"/>
      <c r="S33" s="128"/>
      <c r="T33" s="129" t="s">
        <v>145</v>
      </c>
      <c r="U33" s="129" t="s">
        <v>145</v>
      </c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129">
        <f t="shared" si="2"/>
        <v>0</v>
      </c>
      <c r="AU33" s="82">
        <v>4</v>
      </c>
      <c r="AV33" s="82">
        <v>2</v>
      </c>
      <c r="AW33" s="82">
        <v>4</v>
      </c>
      <c r="AX33" s="82">
        <v>2</v>
      </c>
      <c r="AY33" s="82">
        <v>4</v>
      </c>
      <c r="AZ33" s="82">
        <v>2</v>
      </c>
      <c r="BA33" s="82">
        <v>4</v>
      </c>
      <c r="BB33" s="82">
        <v>2</v>
      </c>
      <c r="BC33" s="82">
        <v>4</v>
      </c>
      <c r="BD33" s="82">
        <v>2</v>
      </c>
      <c r="BE33" s="82">
        <v>4</v>
      </c>
      <c r="BF33" s="82">
        <v>2</v>
      </c>
      <c r="BG33" s="82">
        <v>4</v>
      </c>
      <c r="BH33" s="82">
        <v>2</v>
      </c>
      <c r="BI33" s="82">
        <v>4</v>
      </c>
      <c r="BJ33" s="82">
        <v>2</v>
      </c>
      <c r="BK33" s="82"/>
      <c r="BL33" s="129" t="s">
        <v>145</v>
      </c>
      <c r="BM33" s="129" t="s">
        <v>145</v>
      </c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106">
        <f t="shared" si="6"/>
        <v>48</v>
      </c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129" t="s">
        <v>145</v>
      </c>
      <c r="DE33" s="129" t="s">
        <v>145</v>
      </c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106">
        <f t="shared" si="7"/>
        <v>0</v>
      </c>
      <c r="EA33" s="106">
        <f t="shared" si="8"/>
        <v>48</v>
      </c>
    </row>
    <row r="34" spans="1:131" s="125" customFormat="1" ht="30.75" customHeight="1" thickBot="1">
      <c r="A34" s="133" t="s">
        <v>36</v>
      </c>
      <c r="B34" s="131" t="s">
        <v>85</v>
      </c>
      <c r="C34" s="82"/>
      <c r="D34" s="82"/>
      <c r="E34" s="82"/>
      <c r="F34" s="82"/>
      <c r="G34" s="82"/>
      <c r="H34" s="82"/>
      <c r="I34" s="82"/>
      <c r="J34" s="82"/>
      <c r="K34" s="128"/>
      <c r="L34" s="128"/>
      <c r="M34" s="128"/>
      <c r="N34" s="134"/>
      <c r="O34" s="82"/>
      <c r="P34" s="128"/>
      <c r="Q34" s="128"/>
      <c r="R34" s="128"/>
      <c r="S34" s="128"/>
      <c r="T34" s="129" t="s">
        <v>145</v>
      </c>
      <c r="U34" s="129" t="s">
        <v>145</v>
      </c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129">
        <f t="shared" si="2"/>
        <v>0</v>
      </c>
      <c r="AU34" s="82">
        <v>4</v>
      </c>
      <c r="AV34" s="82">
        <v>4</v>
      </c>
      <c r="AW34" s="82">
        <v>4</v>
      </c>
      <c r="AX34" s="82">
        <v>4</v>
      </c>
      <c r="AY34" s="82">
        <v>4</v>
      </c>
      <c r="AZ34" s="82">
        <v>4</v>
      </c>
      <c r="BA34" s="82">
        <v>4</v>
      </c>
      <c r="BB34" s="82">
        <v>4</v>
      </c>
      <c r="BC34" s="82">
        <v>4</v>
      </c>
      <c r="BD34" s="82">
        <v>4</v>
      </c>
      <c r="BE34" s="82">
        <v>4</v>
      </c>
      <c r="BF34" s="82">
        <v>4</v>
      </c>
      <c r="BG34" s="82">
        <v>4</v>
      </c>
      <c r="BH34" s="82">
        <v>4</v>
      </c>
      <c r="BI34" s="82">
        <v>4</v>
      </c>
      <c r="BJ34" s="82">
        <v>4</v>
      </c>
      <c r="BK34" s="82">
        <v>10</v>
      </c>
      <c r="BL34" s="129" t="s">
        <v>145</v>
      </c>
      <c r="BM34" s="129" t="s">
        <v>145</v>
      </c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106">
        <f t="shared" si="6"/>
        <v>74</v>
      </c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129" t="s">
        <v>145</v>
      </c>
      <c r="DE34" s="129" t="s">
        <v>145</v>
      </c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106">
        <f t="shared" si="7"/>
        <v>0</v>
      </c>
      <c r="EA34" s="106">
        <f t="shared" si="8"/>
        <v>74</v>
      </c>
    </row>
    <row r="35" spans="1:131" s="125" customFormat="1" ht="48.75" thickBot="1">
      <c r="A35" s="133" t="s">
        <v>37</v>
      </c>
      <c r="B35" s="131" t="s">
        <v>86</v>
      </c>
      <c r="C35" s="82"/>
      <c r="D35" s="82"/>
      <c r="E35" s="82"/>
      <c r="F35" s="82"/>
      <c r="G35" s="82"/>
      <c r="H35" s="82"/>
      <c r="I35" s="82"/>
      <c r="J35" s="82"/>
      <c r="K35" s="128"/>
      <c r="L35" s="128"/>
      <c r="M35" s="128"/>
      <c r="N35" s="134"/>
      <c r="O35" s="82"/>
      <c r="P35" s="128"/>
      <c r="Q35" s="128"/>
      <c r="R35" s="128"/>
      <c r="S35" s="128"/>
      <c r="T35" s="129" t="s">
        <v>145</v>
      </c>
      <c r="U35" s="129" t="s">
        <v>145</v>
      </c>
      <c r="V35" s="128">
        <v>2</v>
      </c>
      <c r="W35" s="128">
        <v>2</v>
      </c>
      <c r="X35" s="128">
        <v>2</v>
      </c>
      <c r="Y35" s="128">
        <v>2</v>
      </c>
      <c r="Z35" s="128">
        <v>2</v>
      </c>
      <c r="AA35" s="128">
        <v>2</v>
      </c>
      <c r="AB35" s="128">
        <v>2</v>
      </c>
      <c r="AC35" s="128">
        <v>2</v>
      </c>
      <c r="AD35" s="128">
        <v>2</v>
      </c>
      <c r="AE35" s="128">
        <v>2</v>
      </c>
      <c r="AF35" s="82">
        <v>2</v>
      </c>
      <c r="AG35" s="82">
        <v>2</v>
      </c>
      <c r="AH35" s="82">
        <v>2</v>
      </c>
      <c r="AI35" s="82">
        <v>2</v>
      </c>
      <c r="AJ35" s="82">
        <v>2</v>
      </c>
      <c r="AK35" s="82">
        <v>2</v>
      </c>
      <c r="AL35" s="82">
        <v>2</v>
      </c>
      <c r="AM35" s="82">
        <v>2</v>
      </c>
      <c r="AN35" s="82">
        <v>2</v>
      </c>
      <c r="AO35" s="82">
        <v>2</v>
      </c>
      <c r="AP35" s="82">
        <v>2</v>
      </c>
      <c r="AQ35" s="82">
        <v>2</v>
      </c>
      <c r="AR35" s="82"/>
      <c r="AS35" s="82"/>
      <c r="AT35" s="129">
        <f t="shared" si="2"/>
        <v>44</v>
      </c>
      <c r="AU35" s="82">
        <v>2</v>
      </c>
      <c r="AV35" s="82">
        <v>4</v>
      </c>
      <c r="AW35" s="82">
        <v>2</v>
      </c>
      <c r="AX35" s="82">
        <v>4</v>
      </c>
      <c r="AY35" s="82">
        <v>2</v>
      </c>
      <c r="AZ35" s="82">
        <v>4</v>
      </c>
      <c r="BA35" s="82">
        <v>2</v>
      </c>
      <c r="BB35" s="82">
        <v>4</v>
      </c>
      <c r="BC35" s="82">
        <v>2</v>
      </c>
      <c r="BD35" s="82">
        <v>4</v>
      </c>
      <c r="BE35" s="82">
        <v>2</v>
      </c>
      <c r="BF35" s="82">
        <v>4</v>
      </c>
      <c r="BG35" s="82">
        <v>2</v>
      </c>
      <c r="BH35" s="82">
        <v>4</v>
      </c>
      <c r="BI35" s="82">
        <v>2</v>
      </c>
      <c r="BJ35" s="82">
        <v>4</v>
      </c>
      <c r="BK35" s="82">
        <v>8</v>
      </c>
      <c r="BL35" s="129" t="s">
        <v>145</v>
      </c>
      <c r="BM35" s="129" t="s">
        <v>145</v>
      </c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106">
        <f t="shared" si="6"/>
        <v>56</v>
      </c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129" t="s">
        <v>145</v>
      </c>
      <c r="DE35" s="129" t="s">
        <v>145</v>
      </c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106">
        <f t="shared" si="7"/>
        <v>0</v>
      </c>
      <c r="EA35" s="106">
        <f t="shared" si="8"/>
        <v>100</v>
      </c>
    </row>
    <row r="36" spans="1:131" s="125" customFormat="1" ht="217.5" customHeight="1" thickBot="1">
      <c r="A36" s="107" t="s">
        <v>39</v>
      </c>
      <c r="B36" s="135" t="s">
        <v>96</v>
      </c>
      <c r="C36" s="107">
        <f>SUM(C37:C39)</f>
        <v>0</v>
      </c>
      <c r="D36" s="107">
        <f t="shared" ref="D36:BG36" si="21">SUM(D37:D39)</f>
        <v>0</v>
      </c>
      <c r="E36" s="107">
        <f t="shared" si="21"/>
        <v>0</v>
      </c>
      <c r="F36" s="107">
        <f t="shared" si="21"/>
        <v>0</v>
      </c>
      <c r="G36" s="107">
        <f t="shared" si="21"/>
        <v>0</v>
      </c>
      <c r="H36" s="107">
        <f t="shared" si="21"/>
        <v>0</v>
      </c>
      <c r="I36" s="107">
        <f t="shared" si="21"/>
        <v>0</v>
      </c>
      <c r="J36" s="107">
        <f t="shared" si="21"/>
        <v>0</v>
      </c>
      <c r="K36" s="107">
        <f t="shared" si="21"/>
        <v>0</v>
      </c>
      <c r="L36" s="107">
        <f t="shared" si="21"/>
        <v>0</v>
      </c>
      <c r="M36" s="107">
        <f t="shared" si="21"/>
        <v>0</v>
      </c>
      <c r="N36" s="107">
        <f t="shared" si="21"/>
        <v>0</v>
      </c>
      <c r="O36" s="107">
        <f t="shared" si="21"/>
        <v>0</v>
      </c>
      <c r="P36" s="107">
        <f t="shared" si="21"/>
        <v>0</v>
      </c>
      <c r="Q36" s="107">
        <f t="shared" si="21"/>
        <v>0</v>
      </c>
      <c r="R36" s="107">
        <f t="shared" si="21"/>
        <v>0</v>
      </c>
      <c r="S36" s="107">
        <f t="shared" si="21"/>
        <v>0</v>
      </c>
      <c r="T36" s="129" t="s">
        <v>145</v>
      </c>
      <c r="U36" s="129" t="s">
        <v>145</v>
      </c>
      <c r="V36" s="107">
        <f t="shared" si="21"/>
        <v>0</v>
      </c>
      <c r="W36" s="107">
        <f t="shared" si="21"/>
        <v>0</v>
      </c>
      <c r="X36" s="107">
        <f t="shared" si="21"/>
        <v>0</v>
      </c>
      <c r="Y36" s="107">
        <f t="shared" si="21"/>
        <v>0</v>
      </c>
      <c r="Z36" s="107">
        <f t="shared" si="21"/>
        <v>0</v>
      </c>
      <c r="AA36" s="107">
        <f t="shared" si="21"/>
        <v>0</v>
      </c>
      <c r="AB36" s="107">
        <f t="shared" si="21"/>
        <v>0</v>
      </c>
      <c r="AC36" s="107">
        <f t="shared" si="21"/>
        <v>0</v>
      </c>
      <c r="AD36" s="107">
        <f t="shared" si="21"/>
        <v>0</v>
      </c>
      <c r="AE36" s="107">
        <f t="shared" si="21"/>
        <v>0</v>
      </c>
      <c r="AF36" s="107">
        <f t="shared" si="21"/>
        <v>0</v>
      </c>
      <c r="AG36" s="107">
        <f t="shared" si="21"/>
        <v>0</v>
      </c>
      <c r="AH36" s="107">
        <f t="shared" si="21"/>
        <v>0</v>
      </c>
      <c r="AI36" s="107">
        <f t="shared" si="21"/>
        <v>0</v>
      </c>
      <c r="AJ36" s="107">
        <f t="shared" si="21"/>
        <v>0</v>
      </c>
      <c r="AK36" s="107">
        <f t="shared" si="21"/>
        <v>0</v>
      </c>
      <c r="AL36" s="107">
        <f t="shared" si="21"/>
        <v>0</v>
      </c>
      <c r="AM36" s="107">
        <f t="shared" si="21"/>
        <v>0</v>
      </c>
      <c r="AN36" s="107">
        <f t="shared" si="21"/>
        <v>0</v>
      </c>
      <c r="AO36" s="107">
        <f t="shared" si="21"/>
        <v>0</v>
      </c>
      <c r="AP36" s="107">
        <f t="shared" si="21"/>
        <v>0</v>
      </c>
      <c r="AQ36" s="107">
        <f t="shared" si="21"/>
        <v>0</v>
      </c>
      <c r="AR36" s="107">
        <f t="shared" si="21"/>
        <v>0</v>
      </c>
      <c r="AS36" s="107">
        <f t="shared" si="21"/>
        <v>0</v>
      </c>
      <c r="AT36" s="129">
        <f t="shared" si="2"/>
        <v>0</v>
      </c>
      <c r="AU36" s="107">
        <f t="shared" si="21"/>
        <v>0</v>
      </c>
      <c r="AV36" s="107">
        <f t="shared" si="21"/>
        <v>0</v>
      </c>
      <c r="AW36" s="107">
        <f t="shared" si="21"/>
        <v>0</v>
      </c>
      <c r="AX36" s="107">
        <f t="shared" si="21"/>
        <v>0</v>
      </c>
      <c r="AY36" s="107">
        <f t="shared" si="21"/>
        <v>0</v>
      </c>
      <c r="AZ36" s="107">
        <f t="shared" si="21"/>
        <v>0</v>
      </c>
      <c r="BA36" s="107">
        <f t="shared" si="21"/>
        <v>0</v>
      </c>
      <c r="BB36" s="107">
        <f t="shared" si="21"/>
        <v>0</v>
      </c>
      <c r="BC36" s="107">
        <f t="shared" si="21"/>
        <v>0</v>
      </c>
      <c r="BD36" s="107">
        <f t="shared" si="21"/>
        <v>0</v>
      </c>
      <c r="BE36" s="107">
        <f t="shared" si="21"/>
        <v>0</v>
      </c>
      <c r="BF36" s="107">
        <f t="shared" si="21"/>
        <v>0</v>
      </c>
      <c r="BG36" s="107">
        <f t="shared" si="21"/>
        <v>0</v>
      </c>
      <c r="BH36" s="107">
        <f t="shared" ref="BH36:DK36" si="22">SUM(BH37:BH39)</f>
        <v>0</v>
      </c>
      <c r="BI36" s="107">
        <f t="shared" si="22"/>
        <v>0</v>
      </c>
      <c r="BJ36" s="107">
        <f t="shared" si="22"/>
        <v>0</v>
      </c>
      <c r="BK36" s="107">
        <f t="shared" si="22"/>
        <v>0</v>
      </c>
      <c r="BL36" s="129" t="s">
        <v>145</v>
      </c>
      <c r="BM36" s="129" t="s">
        <v>145</v>
      </c>
      <c r="BN36" s="107">
        <f t="shared" si="22"/>
        <v>12</v>
      </c>
      <c r="BO36" s="107">
        <f t="shared" si="22"/>
        <v>12</v>
      </c>
      <c r="BP36" s="107">
        <f t="shared" si="22"/>
        <v>12</v>
      </c>
      <c r="BQ36" s="107">
        <f t="shared" si="22"/>
        <v>12</v>
      </c>
      <c r="BR36" s="107">
        <f t="shared" si="22"/>
        <v>12</v>
      </c>
      <c r="BS36" s="107">
        <f t="shared" si="22"/>
        <v>12</v>
      </c>
      <c r="BT36" s="107">
        <f t="shared" si="22"/>
        <v>12</v>
      </c>
      <c r="BU36" s="107">
        <f t="shared" si="22"/>
        <v>12</v>
      </c>
      <c r="BV36" s="107">
        <f t="shared" si="22"/>
        <v>12</v>
      </c>
      <c r="BW36" s="107">
        <f t="shared" si="22"/>
        <v>12</v>
      </c>
      <c r="BX36" s="107">
        <f t="shared" si="22"/>
        <v>12</v>
      </c>
      <c r="BY36" s="107">
        <f t="shared" si="22"/>
        <v>12</v>
      </c>
      <c r="BZ36" s="107">
        <f t="shared" si="22"/>
        <v>12</v>
      </c>
      <c r="CA36" s="107">
        <f t="shared" si="22"/>
        <v>12</v>
      </c>
      <c r="CB36" s="107">
        <f t="shared" si="22"/>
        <v>8</v>
      </c>
      <c r="CC36" s="107">
        <f t="shared" si="22"/>
        <v>36</v>
      </c>
      <c r="CD36" s="107">
        <f t="shared" si="22"/>
        <v>36</v>
      </c>
      <c r="CE36" s="107">
        <f t="shared" si="22"/>
        <v>0</v>
      </c>
      <c r="CF36" s="107">
        <f t="shared" si="22"/>
        <v>0</v>
      </c>
      <c r="CG36" s="107">
        <f t="shared" si="22"/>
        <v>0</v>
      </c>
      <c r="CH36" s="107">
        <f t="shared" si="22"/>
        <v>0</v>
      </c>
      <c r="CI36" s="107">
        <f t="shared" si="22"/>
        <v>0</v>
      </c>
      <c r="CJ36" s="107">
        <f t="shared" si="22"/>
        <v>0</v>
      </c>
      <c r="CK36" s="107">
        <f t="shared" si="22"/>
        <v>0</v>
      </c>
      <c r="CL36" s="106">
        <f t="shared" si="6"/>
        <v>248</v>
      </c>
      <c r="CM36" s="107">
        <f t="shared" si="22"/>
        <v>6</v>
      </c>
      <c r="CN36" s="107">
        <f t="shared" si="22"/>
        <v>6</v>
      </c>
      <c r="CO36" s="107">
        <f t="shared" si="22"/>
        <v>6</v>
      </c>
      <c r="CP36" s="107">
        <f t="shared" si="22"/>
        <v>6</v>
      </c>
      <c r="CQ36" s="107">
        <f t="shared" si="22"/>
        <v>6</v>
      </c>
      <c r="CR36" s="107">
        <f t="shared" si="22"/>
        <v>6</v>
      </c>
      <c r="CS36" s="107">
        <f t="shared" si="22"/>
        <v>6</v>
      </c>
      <c r="CT36" s="107">
        <f t="shared" si="22"/>
        <v>6</v>
      </c>
      <c r="CU36" s="107">
        <f t="shared" si="22"/>
        <v>6</v>
      </c>
      <c r="CV36" s="107">
        <f t="shared" si="22"/>
        <v>6</v>
      </c>
      <c r="CW36" s="107">
        <f t="shared" si="22"/>
        <v>6</v>
      </c>
      <c r="CX36" s="107">
        <f t="shared" si="22"/>
        <v>6</v>
      </c>
      <c r="CY36" s="107">
        <f t="shared" si="22"/>
        <v>6</v>
      </c>
      <c r="CZ36" s="107">
        <f t="shared" si="22"/>
        <v>6</v>
      </c>
      <c r="DA36" s="107">
        <f t="shared" si="22"/>
        <v>0</v>
      </c>
      <c r="DB36" s="107">
        <f t="shared" si="22"/>
        <v>0</v>
      </c>
      <c r="DC36" s="107">
        <f t="shared" si="22"/>
        <v>0</v>
      </c>
      <c r="DD36" s="129" t="s">
        <v>145</v>
      </c>
      <c r="DE36" s="129" t="s">
        <v>145</v>
      </c>
      <c r="DF36" s="107">
        <f t="shared" si="22"/>
        <v>6</v>
      </c>
      <c r="DG36" s="107">
        <f t="shared" si="22"/>
        <v>6</v>
      </c>
      <c r="DH36" s="107">
        <f t="shared" si="22"/>
        <v>6</v>
      </c>
      <c r="DI36" s="107">
        <f t="shared" si="22"/>
        <v>6</v>
      </c>
      <c r="DJ36" s="107">
        <f t="shared" si="22"/>
        <v>6</v>
      </c>
      <c r="DK36" s="107">
        <f t="shared" si="22"/>
        <v>6</v>
      </c>
      <c r="DL36" s="107">
        <f t="shared" ref="DL36:DY36" si="23">SUM(DL37:DL39)</f>
        <v>6</v>
      </c>
      <c r="DM36" s="107">
        <f t="shared" si="23"/>
        <v>6</v>
      </c>
      <c r="DN36" s="107">
        <f t="shared" si="23"/>
        <v>6</v>
      </c>
      <c r="DO36" s="107">
        <f t="shared" si="23"/>
        <v>6</v>
      </c>
      <c r="DP36" s="107">
        <v>12</v>
      </c>
      <c r="DQ36" s="107">
        <f t="shared" si="23"/>
        <v>0</v>
      </c>
      <c r="DR36" s="107">
        <v>0</v>
      </c>
      <c r="DS36" s="107">
        <f t="shared" si="23"/>
        <v>0</v>
      </c>
      <c r="DT36" s="107">
        <f t="shared" si="23"/>
        <v>0</v>
      </c>
      <c r="DU36" s="107">
        <f t="shared" si="23"/>
        <v>0</v>
      </c>
      <c r="DV36" s="107">
        <f t="shared" si="23"/>
        <v>0</v>
      </c>
      <c r="DW36" s="107">
        <f t="shared" si="23"/>
        <v>0</v>
      </c>
      <c r="DX36" s="107">
        <f t="shared" si="23"/>
        <v>0</v>
      </c>
      <c r="DY36" s="107">
        <f t="shared" si="23"/>
        <v>0</v>
      </c>
      <c r="DZ36" s="106">
        <f t="shared" si="7"/>
        <v>156</v>
      </c>
      <c r="EA36" s="106">
        <f t="shared" si="8"/>
        <v>404</v>
      </c>
    </row>
    <row r="37" spans="1:131" s="125" customFormat="1" ht="60.75" thickBot="1">
      <c r="A37" s="133" t="s">
        <v>40</v>
      </c>
      <c r="B37" s="131" t="s">
        <v>97</v>
      </c>
      <c r="C37" s="82"/>
      <c r="D37" s="82"/>
      <c r="E37" s="82"/>
      <c r="F37" s="82"/>
      <c r="G37" s="82"/>
      <c r="H37" s="82"/>
      <c r="I37" s="82"/>
      <c r="J37" s="82"/>
      <c r="K37" s="128"/>
      <c r="L37" s="128"/>
      <c r="M37" s="128"/>
      <c r="N37" s="134"/>
      <c r="O37" s="82"/>
      <c r="P37" s="128"/>
      <c r="Q37" s="128"/>
      <c r="R37" s="128"/>
      <c r="S37" s="128"/>
      <c r="T37" s="129" t="s">
        <v>145</v>
      </c>
      <c r="U37" s="129" t="s">
        <v>145</v>
      </c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129">
        <f t="shared" si="2"/>
        <v>0</v>
      </c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129" t="s">
        <v>145</v>
      </c>
      <c r="BM37" s="129" t="s">
        <v>145</v>
      </c>
      <c r="BN37" s="82">
        <v>10</v>
      </c>
      <c r="BO37" s="82">
        <v>10</v>
      </c>
      <c r="BP37" s="82">
        <v>10</v>
      </c>
      <c r="BQ37" s="82">
        <v>10</v>
      </c>
      <c r="BR37" s="82">
        <v>10</v>
      </c>
      <c r="BS37" s="82">
        <v>10</v>
      </c>
      <c r="BT37" s="82">
        <v>10</v>
      </c>
      <c r="BU37" s="82">
        <v>10</v>
      </c>
      <c r="BV37" s="82">
        <v>10</v>
      </c>
      <c r="BW37" s="82">
        <v>10</v>
      </c>
      <c r="BX37" s="82">
        <v>10</v>
      </c>
      <c r="BY37" s="82">
        <v>10</v>
      </c>
      <c r="BZ37" s="82">
        <v>10</v>
      </c>
      <c r="CA37" s="82">
        <v>10</v>
      </c>
      <c r="CB37" s="82">
        <v>8</v>
      </c>
      <c r="CC37" s="82"/>
      <c r="CD37" s="82"/>
      <c r="CE37" s="82"/>
      <c r="CF37" s="82"/>
      <c r="CG37" s="82"/>
      <c r="CH37" s="82"/>
      <c r="CI37" s="82"/>
      <c r="CJ37" s="82"/>
      <c r="CK37" s="82"/>
      <c r="CL37" s="106">
        <f t="shared" si="6"/>
        <v>148</v>
      </c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129" t="s">
        <v>145</v>
      </c>
      <c r="DE37" s="129" t="s">
        <v>145</v>
      </c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106">
        <f t="shared" si="7"/>
        <v>0</v>
      </c>
      <c r="EA37" s="106">
        <f t="shared" si="8"/>
        <v>148</v>
      </c>
    </row>
    <row r="38" spans="1:131" s="125" customFormat="1" ht="96.75" thickBot="1">
      <c r="A38" s="133" t="s">
        <v>41</v>
      </c>
      <c r="B38" s="131" t="s">
        <v>98</v>
      </c>
      <c r="C38" s="82"/>
      <c r="D38" s="82"/>
      <c r="E38" s="82"/>
      <c r="F38" s="82"/>
      <c r="G38" s="82"/>
      <c r="H38" s="82"/>
      <c r="I38" s="82"/>
      <c r="J38" s="82"/>
      <c r="K38" s="128"/>
      <c r="L38" s="128"/>
      <c r="M38" s="128"/>
      <c r="N38" s="134"/>
      <c r="O38" s="82"/>
      <c r="P38" s="128"/>
      <c r="Q38" s="128"/>
      <c r="R38" s="128"/>
      <c r="S38" s="128"/>
      <c r="T38" s="129" t="s">
        <v>145</v>
      </c>
      <c r="U38" s="129" t="s">
        <v>145</v>
      </c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129">
        <f t="shared" si="2"/>
        <v>0</v>
      </c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129" t="s">
        <v>145</v>
      </c>
      <c r="BM38" s="129" t="s">
        <v>145</v>
      </c>
      <c r="BN38" s="82">
        <v>2</v>
      </c>
      <c r="BO38" s="82">
        <v>2</v>
      </c>
      <c r="BP38" s="82">
        <v>2</v>
      </c>
      <c r="BQ38" s="82">
        <v>2</v>
      </c>
      <c r="BR38" s="82">
        <v>2</v>
      </c>
      <c r="BS38" s="82">
        <v>2</v>
      </c>
      <c r="BT38" s="82">
        <v>2</v>
      </c>
      <c r="BU38" s="82">
        <v>2</v>
      </c>
      <c r="BV38" s="82">
        <v>2</v>
      </c>
      <c r="BW38" s="82">
        <v>2</v>
      </c>
      <c r="BX38" s="82">
        <v>2</v>
      </c>
      <c r="BY38" s="82">
        <v>2</v>
      </c>
      <c r="BZ38" s="82">
        <v>2</v>
      </c>
      <c r="CA38" s="82">
        <v>2</v>
      </c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106">
        <f t="shared" si="6"/>
        <v>28</v>
      </c>
      <c r="CM38" s="82">
        <v>6</v>
      </c>
      <c r="CN38" s="82">
        <v>6</v>
      </c>
      <c r="CO38" s="82">
        <v>6</v>
      </c>
      <c r="CP38" s="82">
        <v>6</v>
      </c>
      <c r="CQ38" s="82">
        <v>6</v>
      </c>
      <c r="CR38" s="82">
        <v>6</v>
      </c>
      <c r="CS38" s="82">
        <v>6</v>
      </c>
      <c r="CT38" s="82">
        <v>6</v>
      </c>
      <c r="CU38" s="82">
        <v>6</v>
      </c>
      <c r="CV38" s="82">
        <v>6</v>
      </c>
      <c r="CW38" s="82">
        <v>6</v>
      </c>
      <c r="CX38" s="82">
        <v>6</v>
      </c>
      <c r="CY38" s="82">
        <v>6</v>
      </c>
      <c r="CZ38" s="82">
        <v>6</v>
      </c>
      <c r="DA38" s="82"/>
      <c r="DB38" s="82"/>
      <c r="DC38" s="82"/>
      <c r="DD38" s="129" t="s">
        <v>145</v>
      </c>
      <c r="DE38" s="129" t="s">
        <v>145</v>
      </c>
      <c r="DF38" s="82">
        <v>6</v>
      </c>
      <c r="DG38" s="82">
        <v>6</v>
      </c>
      <c r="DH38" s="82">
        <v>6</v>
      </c>
      <c r="DI38" s="82">
        <v>6</v>
      </c>
      <c r="DJ38" s="82">
        <v>6</v>
      </c>
      <c r="DK38" s="82">
        <v>6</v>
      </c>
      <c r="DL38" s="82">
        <v>6</v>
      </c>
      <c r="DM38" s="82">
        <v>6</v>
      </c>
      <c r="DN38" s="82">
        <v>6</v>
      </c>
      <c r="DO38" s="82">
        <v>6</v>
      </c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106">
        <f t="shared" si="7"/>
        <v>144</v>
      </c>
      <c r="EA38" s="106">
        <f t="shared" si="8"/>
        <v>172</v>
      </c>
    </row>
    <row r="39" spans="1:131" s="125" customFormat="1" ht="15.75" thickBot="1">
      <c r="A39" s="131" t="s">
        <v>42</v>
      </c>
      <c r="B39" s="131" t="s">
        <v>99</v>
      </c>
      <c r="C39" s="82"/>
      <c r="D39" s="82"/>
      <c r="E39" s="82"/>
      <c r="F39" s="82"/>
      <c r="G39" s="82"/>
      <c r="H39" s="82"/>
      <c r="I39" s="82"/>
      <c r="J39" s="82"/>
      <c r="K39" s="128"/>
      <c r="L39" s="128"/>
      <c r="M39" s="128"/>
      <c r="N39" s="134"/>
      <c r="O39" s="82"/>
      <c r="P39" s="128"/>
      <c r="Q39" s="128"/>
      <c r="R39" s="128"/>
      <c r="S39" s="128"/>
      <c r="T39" s="129" t="s">
        <v>145</v>
      </c>
      <c r="U39" s="129" t="s">
        <v>145</v>
      </c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129">
        <f t="shared" si="2"/>
        <v>0</v>
      </c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129" t="s">
        <v>145</v>
      </c>
      <c r="BM39" s="129" t="s">
        <v>145</v>
      </c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>
        <v>36</v>
      </c>
      <c r="CD39" s="82">
        <v>36</v>
      </c>
      <c r="CE39" s="82"/>
      <c r="CF39" s="82"/>
      <c r="CG39" s="82"/>
      <c r="CH39" s="82"/>
      <c r="CI39" s="82"/>
      <c r="CJ39" s="82"/>
      <c r="CK39" s="82"/>
      <c r="CL39" s="106">
        <f t="shared" si="6"/>
        <v>72</v>
      </c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129" t="s">
        <v>145</v>
      </c>
      <c r="DE39" s="129" t="s">
        <v>145</v>
      </c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106">
        <f t="shared" si="7"/>
        <v>0</v>
      </c>
      <c r="EA39" s="106">
        <f t="shared" si="8"/>
        <v>72</v>
      </c>
    </row>
    <row r="40" spans="1:131" s="125" customFormat="1" ht="96.75" thickBot="1">
      <c r="A40" s="136" t="s">
        <v>87</v>
      </c>
      <c r="B40" s="137" t="s">
        <v>143</v>
      </c>
      <c r="C40" s="108">
        <f>SUM(C41:C42)</f>
        <v>0</v>
      </c>
      <c r="D40" s="108">
        <f t="shared" ref="D40:BG40" si="24">SUM(D41:D42)</f>
        <v>0</v>
      </c>
      <c r="E40" s="108">
        <f t="shared" si="24"/>
        <v>0</v>
      </c>
      <c r="F40" s="108">
        <f t="shared" si="24"/>
        <v>0</v>
      </c>
      <c r="G40" s="108">
        <f t="shared" si="24"/>
        <v>0</v>
      </c>
      <c r="H40" s="108">
        <f t="shared" si="24"/>
        <v>0</v>
      </c>
      <c r="I40" s="108">
        <f t="shared" si="24"/>
        <v>0</v>
      </c>
      <c r="J40" s="108">
        <f t="shared" si="24"/>
        <v>0</v>
      </c>
      <c r="K40" s="108">
        <f t="shared" si="24"/>
        <v>0</v>
      </c>
      <c r="L40" s="108">
        <f t="shared" si="24"/>
        <v>0</v>
      </c>
      <c r="M40" s="108">
        <f t="shared" si="24"/>
        <v>0</v>
      </c>
      <c r="N40" s="108">
        <f t="shared" si="24"/>
        <v>0</v>
      </c>
      <c r="O40" s="108">
        <f t="shared" si="24"/>
        <v>0</v>
      </c>
      <c r="P40" s="108">
        <f t="shared" si="24"/>
        <v>0</v>
      </c>
      <c r="Q40" s="108">
        <f t="shared" si="24"/>
        <v>0</v>
      </c>
      <c r="R40" s="108">
        <f t="shared" si="24"/>
        <v>0</v>
      </c>
      <c r="S40" s="108">
        <f t="shared" si="24"/>
        <v>0</v>
      </c>
      <c r="T40" s="129" t="s">
        <v>145</v>
      </c>
      <c r="U40" s="129" t="s">
        <v>145</v>
      </c>
      <c r="V40" s="108">
        <f t="shared" si="24"/>
        <v>0</v>
      </c>
      <c r="W40" s="108">
        <f t="shared" si="24"/>
        <v>0</v>
      </c>
      <c r="X40" s="108">
        <f t="shared" si="24"/>
        <v>0</v>
      </c>
      <c r="Y40" s="108">
        <f t="shared" si="24"/>
        <v>0</v>
      </c>
      <c r="Z40" s="108">
        <f t="shared" si="24"/>
        <v>0</v>
      </c>
      <c r="AA40" s="108">
        <f t="shared" si="24"/>
        <v>0</v>
      </c>
      <c r="AB40" s="108">
        <f t="shared" si="24"/>
        <v>0</v>
      </c>
      <c r="AC40" s="108">
        <f t="shared" si="24"/>
        <v>0</v>
      </c>
      <c r="AD40" s="108">
        <f t="shared" si="24"/>
        <v>0</v>
      </c>
      <c r="AE40" s="108">
        <f t="shared" si="24"/>
        <v>0</v>
      </c>
      <c r="AF40" s="108">
        <f t="shared" si="24"/>
        <v>0</v>
      </c>
      <c r="AG40" s="108">
        <f t="shared" si="24"/>
        <v>0</v>
      </c>
      <c r="AH40" s="108">
        <f t="shared" si="24"/>
        <v>0</v>
      </c>
      <c r="AI40" s="108">
        <f t="shared" si="24"/>
        <v>0</v>
      </c>
      <c r="AJ40" s="108">
        <f t="shared" si="24"/>
        <v>0</v>
      </c>
      <c r="AK40" s="108">
        <f t="shared" si="24"/>
        <v>0</v>
      </c>
      <c r="AL40" s="108">
        <f t="shared" si="24"/>
        <v>0</v>
      </c>
      <c r="AM40" s="108">
        <f t="shared" si="24"/>
        <v>0</v>
      </c>
      <c r="AN40" s="108">
        <f t="shared" si="24"/>
        <v>0</v>
      </c>
      <c r="AO40" s="108">
        <f t="shared" si="24"/>
        <v>0</v>
      </c>
      <c r="AP40" s="108">
        <f t="shared" si="24"/>
        <v>0</v>
      </c>
      <c r="AQ40" s="108">
        <f t="shared" si="24"/>
        <v>0</v>
      </c>
      <c r="AR40" s="108">
        <f t="shared" si="24"/>
        <v>0</v>
      </c>
      <c r="AS40" s="108">
        <f t="shared" si="24"/>
        <v>0</v>
      </c>
      <c r="AT40" s="129">
        <f t="shared" si="2"/>
        <v>0</v>
      </c>
      <c r="AU40" s="108">
        <f t="shared" si="24"/>
        <v>0</v>
      </c>
      <c r="AV40" s="108">
        <f t="shared" si="24"/>
        <v>0</v>
      </c>
      <c r="AW40" s="108">
        <f t="shared" si="24"/>
        <v>0</v>
      </c>
      <c r="AX40" s="108">
        <f t="shared" si="24"/>
        <v>0</v>
      </c>
      <c r="AY40" s="108">
        <f t="shared" si="24"/>
        <v>0</v>
      </c>
      <c r="AZ40" s="108">
        <f t="shared" si="24"/>
        <v>0</v>
      </c>
      <c r="BA40" s="108">
        <f t="shared" si="24"/>
        <v>0</v>
      </c>
      <c r="BB40" s="108">
        <f t="shared" si="24"/>
        <v>0</v>
      </c>
      <c r="BC40" s="108">
        <f t="shared" si="24"/>
        <v>0</v>
      </c>
      <c r="BD40" s="108">
        <f t="shared" si="24"/>
        <v>0</v>
      </c>
      <c r="BE40" s="108">
        <f t="shared" si="24"/>
        <v>0</v>
      </c>
      <c r="BF40" s="108">
        <f t="shared" si="24"/>
        <v>0</v>
      </c>
      <c r="BG40" s="108">
        <f t="shared" si="24"/>
        <v>0</v>
      </c>
      <c r="BH40" s="108">
        <f t="shared" ref="BH40:DK40" si="25">SUM(BH41:BH42)</f>
        <v>0</v>
      </c>
      <c r="BI40" s="108">
        <f t="shared" si="25"/>
        <v>0</v>
      </c>
      <c r="BJ40" s="108">
        <f t="shared" si="25"/>
        <v>0</v>
      </c>
      <c r="BK40" s="108">
        <f t="shared" si="25"/>
        <v>0</v>
      </c>
      <c r="BL40" s="129" t="s">
        <v>145</v>
      </c>
      <c r="BM40" s="129" t="s">
        <v>145</v>
      </c>
      <c r="BN40" s="108">
        <f t="shared" si="25"/>
        <v>2</v>
      </c>
      <c r="BO40" s="108">
        <f t="shared" si="25"/>
        <v>2</v>
      </c>
      <c r="BP40" s="108">
        <f t="shared" si="25"/>
        <v>2</v>
      </c>
      <c r="BQ40" s="108">
        <f t="shared" si="25"/>
        <v>2</v>
      </c>
      <c r="BR40" s="108">
        <f t="shared" si="25"/>
        <v>2</v>
      </c>
      <c r="BS40" s="108">
        <f t="shared" si="25"/>
        <v>2</v>
      </c>
      <c r="BT40" s="108">
        <f t="shared" si="25"/>
        <v>2</v>
      </c>
      <c r="BU40" s="108">
        <f t="shared" si="25"/>
        <v>2</v>
      </c>
      <c r="BV40" s="108">
        <f t="shared" si="25"/>
        <v>2</v>
      </c>
      <c r="BW40" s="108">
        <f t="shared" si="25"/>
        <v>2</v>
      </c>
      <c r="BX40" s="108">
        <f t="shared" si="25"/>
        <v>2</v>
      </c>
      <c r="BY40" s="108">
        <f t="shared" si="25"/>
        <v>2</v>
      </c>
      <c r="BZ40" s="108">
        <f t="shared" si="25"/>
        <v>2</v>
      </c>
      <c r="CA40" s="108">
        <f t="shared" si="25"/>
        <v>2</v>
      </c>
      <c r="CB40" s="108">
        <f t="shared" si="25"/>
        <v>0</v>
      </c>
      <c r="CC40" s="108">
        <f t="shared" si="25"/>
        <v>0</v>
      </c>
      <c r="CD40" s="108">
        <f t="shared" si="25"/>
        <v>0</v>
      </c>
      <c r="CE40" s="108">
        <f t="shared" si="25"/>
        <v>0</v>
      </c>
      <c r="CF40" s="108">
        <f t="shared" si="25"/>
        <v>0</v>
      </c>
      <c r="CG40" s="108">
        <f t="shared" si="25"/>
        <v>0</v>
      </c>
      <c r="CH40" s="108">
        <f t="shared" si="25"/>
        <v>0</v>
      </c>
      <c r="CI40" s="108">
        <f t="shared" si="25"/>
        <v>0</v>
      </c>
      <c r="CJ40" s="108">
        <f t="shared" si="25"/>
        <v>0</v>
      </c>
      <c r="CK40" s="108">
        <f t="shared" si="25"/>
        <v>0</v>
      </c>
      <c r="CL40" s="106">
        <f t="shared" si="6"/>
        <v>28</v>
      </c>
      <c r="CM40" s="108">
        <f t="shared" si="25"/>
        <v>4</v>
      </c>
      <c r="CN40" s="108">
        <f t="shared" si="25"/>
        <v>6</v>
      </c>
      <c r="CO40" s="108">
        <f t="shared" si="25"/>
        <v>4</v>
      </c>
      <c r="CP40" s="108">
        <f t="shared" si="25"/>
        <v>6</v>
      </c>
      <c r="CQ40" s="108">
        <f t="shared" si="25"/>
        <v>4</v>
      </c>
      <c r="CR40" s="108">
        <f t="shared" si="25"/>
        <v>6</v>
      </c>
      <c r="CS40" s="108">
        <f t="shared" si="25"/>
        <v>4</v>
      </c>
      <c r="CT40" s="108">
        <f t="shared" si="25"/>
        <v>6</v>
      </c>
      <c r="CU40" s="108">
        <f t="shared" si="25"/>
        <v>4</v>
      </c>
      <c r="CV40" s="108">
        <f t="shared" si="25"/>
        <v>6</v>
      </c>
      <c r="CW40" s="108">
        <f t="shared" si="25"/>
        <v>4</v>
      </c>
      <c r="CX40" s="108">
        <f t="shared" si="25"/>
        <v>6</v>
      </c>
      <c r="CY40" s="108">
        <f t="shared" si="25"/>
        <v>4</v>
      </c>
      <c r="CZ40" s="108">
        <f t="shared" si="25"/>
        <v>6</v>
      </c>
      <c r="DA40" s="108">
        <f t="shared" si="25"/>
        <v>0</v>
      </c>
      <c r="DB40" s="108">
        <f t="shared" si="25"/>
        <v>0</v>
      </c>
      <c r="DC40" s="108">
        <f t="shared" si="25"/>
        <v>0</v>
      </c>
      <c r="DD40" s="129" t="s">
        <v>145</v>
      </c>
      <c r="DE40" s="129" t="s">
        <v>145</v>
      </c>
      <c r="DF40" s="108">
        <f t="shared" si="25"/>
        <v>8</v>
      </c>
      <c r="DG40" s="108">
        <f t="shared" si="25"/>
        <v>8</v>
      </c>
      <c r="DH40" s="108">
        <f t="shared" si="25"/>
        <v>8</v>
      </c>
      <c r="DI40" s="108">
        <f t="shared" si="25"/>
        <v>8</v>
      </c>
      <c r="DJ40" s="108">
        <f t="shared" si="25"/>
        <v>8</v>
      </c>
      <c r="DK40" s="108">
        <f t="shared" si="25"/>
        <v>8</v>
      </c>
      <c r="DL40" s="108">
        <f t="shared" ref="DL40:DY40" si="26">SUM(DL41:DL42)</f>
        <v>8</v>
      </c>
      <c r="DM40" s="108">
        <f t="shared" si="26"/>
        <v>8</v>
      </c>
      <c r="DN40" s="108">
        <f t="shared" si="26"/>
        <v>8</v>
      </c>
      <c r="DO40" s="108">
        <f t="shared" si="26"/>
        <v>8</v>
      </c>
      <c r="DP40" s="108">
        <v>12</v>
      </c>
      <c r="DQ40" s="108">
        <f t="shared" si="26"/>
        <v>36</v>
      </c>
      <c r="DR40" s="108">
        <f>DR41+DR42</f>
        <v>36</v>
      </c>
      <c r="DS40" s="108">
        <f t="shared" si="26"/>
        <v>0</v>
      </c>
      <c r="DT40" s="108">
        <f t="shared" si="26"/>
        <v>0</v>
      </c>
      <c r="DU40" s="108">
        <f t="shared" si="26"/>
        <v>0</v>
      </c>
      <c r="DV40" s="108">
        <f t="shared" si="26"/>
        <v>0</v>
      </c>
      <c r="DW40" s="108">
        <f t="shared" si="26"/>
        <v>0</v>
      </c>
      <c r="DX40" s="108">
        <f t="shared" si="26"/>
        <v>0</v>
      </c>
      <c r="DY40" s="108">
        <f t="shared" si="26"/>
        <v>0</v>
      </c>
      <c r="DZ40" s="106">
        <f t="shared" si="7"/>
        <v>234</v>
      </c>
      <c r="EA40" s="106">
        <f t="shared" si="8"/>
        <v>262</v>
      </c>
    </row>
    <row r="41" spans="1:131" s="125" customFormat="1" ht="48.75" thickBot="1">
      <c r="A41" s="133" t="s">
        <v>88</v>
      </c>
      <c r="B41" s="131" t="s">
        <v>101</v>
      </c>
      <c r="C41" s="82"/>
      <c r="D41" s="82"/>
      <c r="E41" s="82"/>
      <c r="F41" s="82"/>
      <c r="G41" s="82"/>
      <c r="H41" s="82"/>
      <c r="I41" s="82"/>
      <c r="J41" s="82"/>
      <c r="K41" s="128"/>
      <c r="L41" s="128"/>
      <c r="M41" s="128"/>
      <c r="N41" s="134"/>
      <c r="O41" s="82"/>
      <c r="P41" s="128"/>
      <c r="Q41" s="128"/>
      <c r="R41" s="128"/>
      <c r="S41" s="128"/>
      <c r="T41" s="129" t="s">
        <v>145</v>
      </c>
      <c r="U41" s="129" t="s">
        <v>145</v>
      </c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129">
        <f t="shared" si="2"/>
        <v>0</v>
      </c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129" t="s">
        <v>145</v>
      </c>
      <c r="BM41" s="129" t="s">
        <v>145</v>
      </c>
      <c r="BN41" s="82">
        <v>2</v>
      </c>
      <c r="BO41" s="82">
        <v>2</v>
      </c>
      <c r="BP41" s="82">
        <v>2</v>
      </c>
      <c r="BQ41" s="82">
        <v>2</v>
      </c>
      <c r="BR41" s="82">
        <v>2</v>
      </c>
      <c r="BS41" s="82">
        <v>2</v>
      </c>
      <c r="BT41" s="82">
        <v>2</v>
      </c>
      <c r="BU41" s="82">
        <v>2</v>
      </c>
      <c r="BV41" s="82">
        <v>2</v>
      </c>
      <c r="BW41" s="82">
        <v>2</v>
      </c>
      <c r="BX41" s="82">
        <v>2</v>
      </c>
      <c r="BY41" s="82">
        <v>2</v>
      </c>
      <c r="BZ41" s="82">
        <v>2</v>
      </c>
      <c r="CA41" s="82">
        <v>2</v>
      </c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106">
        <f t="shared" si="6"/>
        <v>28</v>
      </c>
      <c r="CM41" s="82">
        <v>4</v>
      </c>
      <c r="CN41" s="82">
        <v>6</v>
      </c>
      <c r="CO41" s="82">
        <v>4</v>
      </c>
      <c r="CP41" s="82">
        <v>6</v>
      </c>
      <c r="CQ41" s="82">
        <v>4</v>
      </c>
      <c r="CR41" s="82">
        <v>6</v>
      </c>
      <c r="CS41" s="82">
        <v>4</v>
      </c>
      <c r="CT41" s="82">
        <v>6</v>
      </c>
      <c r="CU41" s="82">
        <v>4</v>
      </c>
      <c r="CV41" s="82">
        <v>6</v>
      </c>
      <c r="CW41" s="82">
        <v>4</v>
      </c>
      <c r="CX41" s="82">
        <v>6</v>
      </c>
      <c r="CY41" s="82">
        <v>4</v>
      </c>
      <c r="CZ41" s="82">
        <v>6</v>
      </c>
      <c r="DA41" s="82"/>
      <c r="DB41" s="82"/>
      <c r="DC41" s="82"/>
      <c r="DD41" s="129" t="s">
        <v>145</v>
      </c>
      <c r="DE41" s="129" t="s">
        <v>145</v>
      </c>
      <c r="DF41" s="82">
        <v>8</v>
      </c>
      <c r="DG41" s="82">
        <v>8</v>
      </c>
      <c r="DH41" s="82">
        <v>8</v>
      </c>
      <c r="DI41" s="82">
        <v>8</v>
      </c>
      <c r="DJ41" s="82">
        <v>8</v>
      </c>
      <c r="DK41" s="82">
        <v>8</v>
      </c>
      <c r="DL41" s="82">
        <v>8</v>
      </c>
      <c r="DM41" s="82">
        <v>8</v>
      </c>
      <c r="DN41" s="82">
        <v>8</v>
      </c>
      <c r="DO41" s="82">
        <v>8</v>
      </c>
      <c r="DP41" s="82">
        <v>0</v>
      </c>
      <c r="DQ41" s="82">
        <v>0</v>
      </c>
      <c r="DR41" s="82"/>
      <c r="DS41" s="82"/>
      <c r="DT41" s="82"/>
      <c r="DU41" s="82"/>
      <c r="DV41" s="82"/>
      <c r="DW41" s="82"/>
      <c r="DX41" s="82"/>
      <c r="DY41" s="82"/>
      <c r="DZ41" s="106">
        <f t="shared" si="7"/>
        <v>150</v>
      </c>
      <c r="EA41" s="106">
        <f t="shared" si="8"/>
        <v>178</v>
      </c>
    </row>
    <row r="42" spans="1:131" s="125" customFormat="1" ht="24.75" thickBot="1">
      <c r="A42" s="131" t="s">
        <v>89</v>
      </c>
      <c r="B42" s="131" t="s">
        <v>102</v>
      </c>
      <c r="C42" s="82"/>
      <c r="D42" s="82"/>
      <c r="E42" s="82"/>
      <c r="F42" s="82"/>
      <c r="G42" s="82"/>
      <c r="H42" s="82"/>
      <c r="I42" s="82"/>
      <c r="J42" s="82"/>
      <c r="K42" s="128"/>
      <c r="L42" s="128"/>
      <c r="M42" s="128"/>
      <c r="N42" s="134"/>
      <c r="O42" s="82"/>
      <c r="P42" s="128"/>
      <c r="Q42" s="128"/>
      <c r="R42" s="128"/>
      <c r="S42" s="128"/>
      <c r="T42" s="129" t="s">
        <v>145</v>
      </c>
      <c r="U42" s="129" t="s">
        <v>145</v>
      </c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129">
        <f t="shared" si="2"/>
        <v>0</v>
      </c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129" t="s">
        <v>145</v>
      </c>
      <c r="BM42" s="129" t="s">
        <v>145</v>
      </c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106">
        <f t="shared" si="6"/>
        <v>0</v>
      </c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129" t="s">
        <v>145</v>
      </c>
      <c r="DE42" s="129" t="s">
        <v>145</v>
      </c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>
        <v>36</v>
      </c>
      <c r="DR42" s="82">
        <v>36</v>
      </c>
      <c r="DS42" s="82">
        <v>0</v>
      </c>
      <c r="DT42" s="82">
        <v>0</v>
      </c>
      <c r="DU42" s="82">
        <v>0</v>
      </c>
      <c r="DV42" s="82">
        <v>0</v>
      </c>
      <c r="DW42" s="82"/>
      <c r="DX42" s="82"/>
      <c r="DY42" s="82"/>
      <c r="DZ42" s="106">
        <f t="shared" si="7"/>
        <v>72</v>
      </c>
      <c r="EA42" s="106">
        <f t="shared" si="8"/>
        <v>72</v>
      </c>
    </row>
    <row r="43" spans="1:131" s="125" customFormat="1" ht="91.5" customHeight="1" thickBot="1">
      <c r="A43" s="136" t="s">
        <v>90</v>
      </c>
      <c r="B43" s="137" t="s">
        <v>103</v>
      </c>
      <c r="C43" s="108">
        <f>SUM(C44:C45)</f>
        <v>0</v>
      </c>
      <c r="D43" s="108">
        <f t="shared" ref="D43:BG43" si="27">SUM(D44:D45)</f>
        <v>0</v>
      </c>
      <c r="E43" s="108">
        <f t="shared" si="27"/>
        <v>0</v>
      </c>
      <c r="F43" s="108">
        <f t="shared" si="27"/>
        <v>0</v>
      </c>
      <c r="G43" s="108">
        <f t="shared" si="27"/>
        <v>0</v>
      </c>
      <c r="H43" s="108">
        <f t="shared" si="27"/>
        <v>0</v>
      </c>
      <c r="I43" s="108">
        <f t="shared" si="27"/>
        <v>0</v>
      </c>
      <c r="J43" s="108">
        <f t="shared" si="27"/>
        <v>0</v>
      </c>
      <c r="K43" s="108">
        <f t="shared" si="27"/>
        <v>0</v>
      </c>
      <c r="L43" s="108">
        <f t="shared" si="27"/>
        <v>0</v>
      </c>
      <c r="M43" s="108">
        <f t="shared" si="27"/>
        <v>0</v>
      </c>
      <c r="N43" s="108">
        <f t="shared" si="27"/>
        <v>0</v>
      </c>
      <c r="O43" s="108">
        <f t="shared" si="27"/>
        <v>0</v>
      </c>
      <c r="P43" s="108">
        <f t="shared" si="27"/>
        <v>0</v>
      </c>
      <c r="Q43" s="108">
        <f t="shared" si="27"/>
        <v>0</v>
      </c>
      <c r="R43" s="108">
        <f t="shared" si="27"/>
        <v>0</v>
      </c>
      <c r="S43" s="108">
        <f t="shared" si="27"/>
        <v>0</v>
      </c>
      <c r="T43" s="129" t="s">
        <v>145</v>
      </c>
      <c r="U43" s="129" t="s">
        <v>145</v>
      </c>
      <c r="V43" s="108">
        <f t="shared" si="27"/>
        <v>0</v>
      </c>
      <c r="W43" s="108">
        <f t="shared" si="27"/>
        <v>0</v>
      </c>
      <c r="X43" s="108">
        <f t="shared" si="27"/>
        <v>0</v>
      </c>
      <c r="Y43" s="108">
        <f t="shared" si="27"/>
        <v>0</v>
      </c>
      <c r="Z43" s="108">
        <f t="shared" si="27"/>
        <v>0</v>
      </c>
      <c r="AA43" s="108">
        <f t="shared" si="27"/>
        <v>0</v>
      </c>
      <c r="AB43" s="108">
        <f t="shared" si="27"/>
        <v>0</v>
      </c>
      <c r="AC43" s="108">
        <f t="shared" si="27"/>
        <v>0</v>
      </c>
      <c r="AD43" s="108">
        <f t="shared" si="27"/>
        <v>0</v>
      </c>
      <c r="AE43" s="108">
        <f t="shared" si="27"/>
        <v>0</v>
      </c>
      <c r="AF43" s="108">
        <f t="shared" si="27"/>
        <v>0</v>
      </c>
      <c r="AG43" s="108">
        <f t="shared" si="27"/>
        <v>0</v>
      </c>
      <c r="AH43" s="108">
        <f t="shared" si="27"/>
        <v>0</v>
      </c>
      <c r="AI43" s="108">
        <f t="shared" si="27"/>
        <v>0</v>
      </c>
      <c r="AJ43" s="108">
        <f t="shared" si="27"/>
        <v>0</v>
      </c>
      <c r="AK43" s="108">
        <f t="shared" si="27"/>
        <v>0</v>
      </c>
      <c r="AL43" s="108">
        <f t="shared" si="27"/>
        <v>0</v>
      </c>
      <c r="AM43" s="108">
        <f t="shared" si="27"/>
        <v>0</v>
      </c>
      <c r="AN43" s="108">
        <f t="shared" si="27"/>
        <v>0</v>
      </c>
      <c r="AO43" s="108">
        <f t="shared" si="27"/>
        <v>0</v>
      </c>
      <c r="AP43" s="108">
        <f t="shared" si="27"/>
        <v>0</v>
      </c>
      <c r="AQ43" s="108">
        <f t="shared" si="27"/>
        <v>0</v>
      </c>
      <c r="AR43" s="108">
        <f t="shared" si="27"/>
        <v>0</v>
      </c>
      <c r="AS43" s="108">
        <f t="shared" si="27"/>
        <v>0</v>
      </c>
      <c r="AT43" s="129">
        <f t="shared" si="2"/>
        <v>0</v>
      </c>
      <c r="AU43" s="108">
        <f t="shared" si="27"/>
        <v>6</v>
      </c>
      <c r="AV43" s="108">
        <f t="shared" si="27"/>
        <v>4</v>
      </c>
      <c r="AW43" s="108">
        <f t="shared" si="27"/>
        <v>6</v>
      </c>
      <c r="AX43" s="108">
        <f t="shared" si="27"/>
        <v>4</v>
      </c>
      <c r="AY43" s="108">
        <f t="shared" si="27"/>
        <v>6</v>
      </c>
      <c r="AZ43" s="108">
        <f t="shared" si="27"/>
        <v>4</v>
      </c>
      <c r="BA43" s="108">
        <f t="shared" si="27"/>
        <v>6</v>
      </c>
      <c r="BB43" s="108">
        <f t="shared" si="27"/>
        <v>4</v>
      </c>
      <c r="BC43" s="108">
        <f t="shared" si="27"/>
        <v>6</v>
      </c>
      <c r="BD43" s="108">
        <f t="shared" si="27"/>
        <v>4</v>
      </c>
      <c r="BE43" s="108">
        <f t="shared" si="27"/>
        <v>6</v>
      </c>
      <c r="BF43" s="108">
        <f t="shared" si="27"/>
        <v>4</v>
      </c>
      <c r="BG43" s="108">
        <f t="shared" si="27"/>
        <v>6</v>
      </c>
      <c r="BH43" s="108">
        <f t="shared" ref="BH43:DK43" si="28">SUM(BH44:BH45)</f>
        <v>4</v>
      </c>
      <c r="BI43" s="108">
        <f t="shared" si="28"/>
        <v>6</v>
      </c>
      <c r="BJ43" s="108">
        <f t="shared" si="28"/>
        <v>4</v>
      </c>
      <c r="BK43" s="108">
        <f t="shared" si="28"/>
        <v>8</v>
      </c>
      <c r="BL43" s="129" t="s">
        <v>145</v>
      </c>
      <c r="BM43" s="129" t="s">
        <v>145</v>
      </c>
      <c r="BN43" s="108">
        <f t="shared" si="28"/>
        <v>4</v>
      </c>
      <c r="BO43" s="108">
        <f t="shared" si="28"/>
        <v>2</v>
      </c>
      <c r="BP43" s="108">
        <f t="shared" si="28"/>
        <v>4</v>
      </c>
      <c r="BQ43" s="108">
        <f t="shared" si="28"/>
        <v>2</v>
      </c>
      <c r="BR43" s="108">
        <f t="shared" si="28"/>
        <v>4</v>
      </c>
      <c r="BS43" s="108">
        <f t="shared" si="28"/>
        <v>2</v>
      </c>
      <c r="BT43" s="108">
        <f t="shared" si="28"/>
        <v>4</v>
      </c>
      <c r="BU43" s="108">
        <f t="shared" si="28"/>
        <v>2</v>
      </c>
      <c r="BV43" s="108">
        <f t="shared" si="28"/>
        <v>4</v>
      </c>
      <c r="BW43" s="108">
        <f t="shared" si="28"/>
        <v>2</v>
      </c>
      <c r="BX43" s="108">
        <f t="shared" si="28"/>
        <v>4</v>
      </c>
      <c r="BY43" s="108">
        <f t="shared" si="28"/>
        <v>2</v>
      </c>
      <c r="BZ43" s="108">
        <f t="shared" si="28"/>
        <v>4</v>
      </c>
      <c r="CA43" s="108">
        <f t="shared" si="28"/>
        <v>2</v>
      </c>
      <c r="CB43" s="108">
        <v>10</v>
      </c>
      <c r="CC43" s="108">
        <f t="shared" si="28"/>
        <v>0</v>
      </c>
      <c r="CD43" s="108">
        <f t="shared" si="28"/>
        <v>0</v>
      </c>
      <c r="CE43" s="108">
        <f t="shared" si="28"/>
        <v>36</v>
      </c>
      <c r="CF43" s="108">
        <f t="shared" si="28"/>
        <v>36</v>
      </c>
      <c r="CG43" s="108">
        <f t="shared" si="28"/>
        <v>36</v>
      </c>
      <c r="CH43" s="108">
        <f t="shared" si="28"/>
        <v>0</v>
      </c>
      <c r="CI43" s="108">
        <f t="shared" si="28"/>
        <v>0</v>
      </c>
      <c r="CJ43" s="108">
        <f t="shared" si="28"/>
        <v>0</v>
      </c>
      <c r="CK43" s="108">
        <f t="shared" si="28"/>
        <v>0</v>
      </c>
      <c r="CL43" s="106">
        <f t="shared" si="6"/>
        <v>248</v>
      </c>
      <c r="CM43" s="108">
        <f t="shared" si="28"/>
        <v>0</v>
      </c>
      <c r="CN43" s="108">
        <f t="shared" si="28"/>
        <v>0</v>
      </c>
      <c r="CO43" s="108">
        <f t="shared" si="28"/>
        <v>0</v>
      </c>
      <c r="CP43" s="108">
        <f t="shared" si="28"/>
        <v>0</v>
      </c>
      <c r="CQ43" s="108">
        <f t="shared" si="28"/>
        <v>0</v>
      </c>
      <c r="CR43" s="108">
        <f t="shared" si="28"/>
        <v>0</v>
      </c>
      <c r="CS43" s="108">
        <f t="shared" si="28"/>
        <v>0</v>
      </c>
      <c r="CT43" s="108">
        <f t="shared" si="28"/>
        <v>0</v>
      </c>
      <c r="CU43" s="108">
        <f t="shared" si="28"/>
        <v>0</v>
      </c>
      <c r="CV43" s="108">
        <f t="shared" si="28"/>
        <v>0</v>
      </c>
      <c r="CW43" s="108">
        <f t="shared" si="28"/>
        <v>0</v>
      </c>
      <c r="CX43" s="108">
        <f t="shared" si="28"/>
        <v>0</v>
      </c>
      <c r="CY43" s="108">
        <f t="shared" si="28"/>
        <v>0</v>
      </c>
      <c r="CZ43" s="108">
        <f t="shared" si="28"/>
        <v>0</v>
      </c>
      <c r="DA43" s="108">
        <f t="shared" si="28"/>
        <v>0</v>
      </c>
      <c r="DB43" s="108">
        <f t="shared" si="28"/>
        <v>0</v>
      </c>
      <c r="DC43" s="108">
        <f t="shared" si="28"/>
        <v>0</v>
      </c>
      <c r="DD43" s="129" t="s">
        <v>145</v>
      </c>
      <c r="DE43" s="129" t="s">
        <v>145</v>
      </c>
      <c r="DF43" s="108">
        <f t="shared" si="28"/>
        <v>0</v>
      </c>
      <c r="DG43" s="108">
        <f t="shared" si="28"/>
        <v>0</v>
      </c>
      <c r="DH43" s="108">
        <f t="shared" si="28"/>
        <v>0</v>
      </c>
      <c r="DI43" s="108">
        <f t="shared" si="28"/>
        <v>0</v>
      </c>
      <c r="DJ43" s="108">
        <f t="shared" si="28"/>
        <v>0</v>
      </c>
      <c r="DK43" s="108">
        <f t="shared" si="28"/>
        <v>0</v>
      </c>
      <c r="DL43" s="108">
        <f t="shared" ref="DL43:DY43" si="29">SUM(DL44:DL45)</f>
        <v>0</v>
      </c>
      <c r="DM43" s="108">
        <f t="shared" si="29"/>
        <v>0</v>
      </c>
      <c r="DN43" s="108">
        <f t="shared" si="29"/>
        <v>0</v>
      </c>
      <c r="DO43" s="108">
        <f t="shared" si="29"/>
        <v>0</v>
      </c>
      <c r="DP43" s="108">
        <f t="shared" si="29"/>
        <v>0</v>
      </c>
      <c r="DQ43" s="108">
        <f t="shared" si="29"/>
        <v>0</v>
      </c>
      <c r="DR43" s="108">
        <f t="shared" si="29"/>
        <v>0</v>
      </c>
      <c r="DS43" s="108">
        <f t="shared" si="29"/>
        <v>0</v>
      </c>
      <c r="DT43" s="108">
        <f t="shared" si="29"/>
        <v>0</v>
      </c>
      <c r="DU43" s="108">
        <f t="shared" si="29"/>
        <v>0</v>
      </c>
      <c r="DV43" s="108">
        <f t="shared" si="29"/>
        <v>0</v>
      </c>
      <c r="DW43" s="108">
        <f t="shared" si="29"/>
        <v>0</v>
      </c>
      <c r="DX43" s="108">
        <f t="shared" si="29"/>
        <v>0</v>
      </c>
      <c r="DY43" s="108">
        <f t="shared" si="29"/>
        <v>0</v>
      </c>
      <c r="DZ43" s="106">
        <f t="shared" si="7"/>
        <v>0</v>
      </c>
      <c r="EA43" s="106">
        <f t="shared" si="8"/>
        <v>248</v>
      </c>
    </row>
    <row r="44" spans="1:131" s="125" customFormat="1" ht="78.75" customHeight="1" thickBot="1">
      <c r="A44" s="133" t="s">
        <v>91</v>
      </c>
      <c r="B44" s="131" t="s">
        <v>104</v>
      </c>
      <c r="C44" s="82"/>
      <c r="D44" s="82"/>
      <c r="E44" s="82"/>
      <c r="F44" s="82"/>
      <c r="G44" s="82"/>
      <c r="H44" s="82"/>
      <c r="I44" s="82"/>
      <c r="J44" s="82"/>
      <c r="K44" s="128"/>
      <c r="L44" s="128"/>
      <c r="M44" s="128"/>
      <c r="N44" s="134"/>
      <c r="O44" s="82"/>
      <c r="P44" s="128"/>
      <c r="Q44" s="128"/>
      <c r="R44" s="128"/>
      <c r="S44" s="128"/>
      <c r="T44" s="129" t="s">
        <v>145</v>
      </c>
      <c r="U44" s="129" t="s">
        <v>145</v>
      </c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129">
        <f t="shared" si="2"/>
        <v>0</v>
      </c>
      <c r="AU44" s="82">
        <v>6</v>
      </c>
      <c r="AV44" s="82">
        <v>4</v>
      </c>
      <c r="AW44" s="82">
        <v>6</v>
      </c>
      <c r="AX44" s="82">
        <v>4</v>
      </c>
      <c r="AY44" s="82">
        <v>6</v>
      </c>
      <c r="AZ44" s="82">
        <v>4</v>
      </c>
      <c r="BA44" s="82">
        <v>6</v>
      </c>
      <c r="BB44" s="82">
        <v>4</v>
      </c>
      <c r="BC44" s="82">
        <v>6</v>
      </c>
      <c r="BD44" s="82">
        <v>4</v>
      </c>
      <c r="BE44" s="82">
        <v>6</v>
      </c>
      <c r="BF44" s="82">
        <v>4</v>
      </c>
      <c r="BG44" s="82">
        <v>6</v>
      </c>
      <c r="BH44" s="82">
        <v>4</v>
      </c>
      <c r="BI44" s="82">
        <v>6</v>
      </c>
      <c r="BJ44" s="82">
        <v>4</v>
      </c>
      <c r="BK44" s="82">
        <v>8</v>
      </c>
      <c r="BL44" s="129" t="s">
        <v>145</v>
      </c>
      <c r="BM44" s="129" t="s">
        <v>145</v>
      </c>
      <c r="BN44" s="82">
        <v>4</v>
      </c>
      <c r="BO44" s="82">
        <v>2</v>
      </c>
      <c r="BP44" s="82">
        <v>4</v>
      </c>
      <c r="BQ44" s="82">
        <v>2</v>
      </c>
      <c r="BR44" s="82">
        <v>4</v>
      </c>
      <c r="BS44" s="82">
        <v>2</v>
      </c>
      <c r="BT44" s="82">
        <v>4</v>
      </c>
      <c r="BU44" s="82">
        <v>2</v>
      </c>
      <c r="BV44" s="82">
        <v>4</v>
      </c>
      <c r="BW44" s="82">
        <v>2</v>
      </c>
      <c r="BX44" s="82">
        <v>4</v>
      </c>
      <c r="BY44" s="82">
        <v>2</v>
      </c>
      <c r="BZ44" s="82">
        <v>4</v>
      </c>
      <c r="CA44" s="82">
        <v>2</v>
      </c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106">
        <f t="shared" si="6"/>
        <v>130</v>
      </c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129" t="s">
        <v>145</v>
      </c>
      <c r="DE44" s="129" t="s">
        <v>145</v>
      </c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106">
        <f t="shared" si="7"/>
        <v>0</v>
      </c>
      <c r="EA44" s="106">
        <f t="shared" si="8"/>
        <v>130</v>
      </c>
    </row>
    <row r="45" spans="1:131" s="125" customFormat="1" ht="24.75" thickBot="1">
      <c r="A45" s="131" t="s">
        <v>92</v>
      </c>
      <c r="B45" s="131" t="s">
        <v>102</v>
      </c>
      <c r="C45" s="82"/>
      <c r="D45" s="82"/>
      <c r="E45" s="82"/>
      <c r="F45" s="82"/>
      <c r="G45" s="82"/>
      <c r="H45" s="82"/>
      <c r="I45" s="82"/>
      <c r="J45" s="82"/>
      <c r="K45" s="128"/>
      <c r="L45" s="128"/>
      <c r="M45" s="128"/>
      <c r="N45" s="134"/>
      <c r="O45" s="82"/>
      <c r="P45" s="128"/>
      <c r="Q45" s="128"/>
      <c r="R45" s="128"/>
      <c r="S45" s="128"/>
      <c r="T45" s="129" t="s">
        <v>145</v>
      </c>
      <c r="U45" s="129" t="s">
        <v>145</v>
      </c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129">
        <f t="shared" si="2"/>
        <v>0</v>
      </c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129" t="s">
        <v>145</v>
      </c>
      <c r="BM45" s="129" t="s">
        <v>145</v>
      </c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>
        <v>36</v>
      </c>
      <c r="CF45" s="82">
        <v>36</v>
      </c>
      <c r="CG45" s="82">
        <v>36</v>
      </c>
      <c r="CH45" s="82"/>
      <c r="CI45" s="82"/>
      <c r="CJ45" s="82"/>
      <c r="CK45" s="82"/>
      <c r="CL45" s="106">
        <f t="shared" si="6"/>
        <v>108</v>
      </c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129" t="s">
        <v>145</v>
      </c>
      <c r="DE45" s="129" t="s">
        <v>145</v>
      </c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2"/>
      <c r="DX45" s="82"/>
      <c r="DY45" s="82"/>
      <c r="DZ45" s="106">
        <f t="shared" si="7"/>
        <v>0</v>
      </c>
      <c r="EA45" s="106">
        <f t="shared" si="8"/>
        <v>108</v>
      </c>
    </row>
    <row r="46" spans="1:131" s="125" customFormat="1" ht="115.5" customHeight="1" thickBot="1">
      <c r="A46" s="136" t="s">
        <v>93</v>
      </c>
      <c r="B46" s="137" t="s">
        <v>105</v>
      </c>
      <c r="C46" s="108">
        <f>SUM(C47:C48)</f>
        <v>0</v>
      </c>
      <c r="D46" s="108">
        <f t="shared" ref="D46:BG46" si="30">SUM(D47:D48)</f>
        <v>0</v>
      </c>
      <c r="E46" s="108">
        <f t="shared" si="30"/>
        <v>0</v>
      </c>
      <c r="F46" s="108">
        <f t="shared" si="30"/>
        <v>0</v>
      </c>
      <c r="G46" s="108">
        <f t="shared" si="30"/>
        <v>0</v>
      </c>
      <c r="H46" s="108">
        <f t="shared" si="30"/>
        <v>0</v>
      </c>
      <c r="I46" s="108">
        <f t="shared" si="30"/>
        <v>0</v>
      </c>
      <c r="J46" s="108">
        <f t="shared" si="30"/>
        <v>0</v>
      </c>
      <c r="K46" s="108">
        <f t="shared" si="30"/>
        <v>0</v>
      </c>
      <c r="L46" s="108">
        <f t="shared" si="30"/>
        <v>0</v>
      </c>
      <c r="M46" s="108">
        <f t="shared" si="30"/>
        <v>0</v>
      </c>
      <c r="N46" s="108">
        <f t="shared" si="30"/>
        <v>0</v>
      </c>
      <c r="O46" s="108">
        <f t="shared" si="30"/>
        <v>0</v>
      </c>
      <c r="P46" s="108">
        <f t="shared" si="30"/>
        <v>0</v>
      </c>
      <c r="Q46" s="108">
        <f t="shared" si="30"/>
        <v>0</v>
      </c>
      <c r="R46" s="108">
        <f t="shared" si="30"/>
        <v>0</v>
      </c>
      <c r="S46" s="108">
        <f t="shared" si="30"/>
        <v>0</v>
      </c>
      <c r="T46" s="129" t="s">
        <v>145</v>
      </c>
      <c r="U46" s="129" t="s">
        <v>145</v>
      </c>
      <c r="V46" s="108">
        <f t="shared" si="30"/>
        <v>0</v>
      </c>
      <c r="W46" s="108">
        <f t="shared" si="30"/>
        <v>0</v>
      </c>
      <c r="X46" s="108">
        <f t="shared" si="30"/>
        <v>0</v>
      </c>
      <c r="Y46" s="108">
        <f t="shared" si="30"/>
        <v>0</v>
      </c>
      <c r="Z46" s="108">
        <f t="shared" si="30"/>
        <v>0</v>
      </c>
      <c r="AA46" s="108">
        <f t="shared" si="30"/>
        <v>0</v>
      </c>
      <c r="AB46" s="108">
        <f t="shared" si="30"/>
        <v>0</v>
      </c>
      <c r="AC46" s="108">
        <f t="shared" si="30"/>
        <v>0</v>
      </c>
      <c r="AD46" s="108">
        <f t="shared" si="30"/>
        <v>0</v>
      </c>
      <c r="AE46" s="108">
        <f t="shared" si="30"/>
        <v>0</v>
      </c>
      <c r="AF46" s="108">
        <f t="shared" si="30"/>
        <v>0</v>
      </c>
      <c r="AG46" s="108">
        <f t="shared" si="30"/>
        <v>0</v>
      </c>
      <c r="AH46" s="108">
        <f t="shared" si="30"/>
        <v>0</v>
      </c>
      <c r="AI46" s="108">
        <f t="shared" si="30"/>
        <v>0</v>
      </c>
      <c r="AJ46" s="108">
        <f t="shared" si="30"/>
        <v>0</v>
      </c>
      <c r="AK46" s="108">
        <f t="shared" si="30"/>
        <v>0</v>
      </c>
      <c r="AL46" s="108">
        <f t="shared" si="30"/>
        <v>0</v>
      </c>
      <c r="AM46" s="108">
        <f t="shared" si="30"/>
        <v>0</v>
      </c>
      <c r="AN46" s="108">
        <f t="shared" si="30"/>
        <v>0</v>
      </c>
      <c r="AO46" s="108">
        <f t="shared" si="30"/>
        <v>0</v>
      </c>
      <c r="AP46" s="108">
        <f t="shared" si="30"/>
        <v>0</v>
      </c>
      <c r="AQ46" s="108">
        <f t="shared" si="30"/>
        <v>0</v>
      </c>
      <c r="AR46" s="108">
        <f t="shared" si="30"/>
        <v>0</v>
      </c>
      <c r="AS46" s="108">
        <f t="shared" si="30"/>
        <v>0</v>
      </c>
      <c r="AT46" s="129">
        <f t="shared" si="2"/>
        <v>0</v>
      </c>
      <c r="AU46" s="108">
        <f t="shared" si="30"/>
        <v>0</v>
      </c>
      <c r="AV46" s="108">
        <f t="shared" si="30"/>
        <v>0</v>
      </c>
      <c r="AW46" s="108">
        <f t="shared" si="30"/>
        <v>0</v>
      </c>
      <c r="AX46" s="108">
        <f t="shared" si="30"/>
        <v>0</v>
      </c>
      <c r="AY46" s="108">
        <f t="shared" si="30"/>
        <v>0</v>
      </c>
      <c r="AZ46" s="108">
        <f t="shared" si="30"/>
        <v>0</v>
      </c>
      <c r="BA46" s="108">
        <f t="shared" si="30"/>
        <v>0</v>
      </c>
      <c r="BB46" s="108">
        <f t="shared" si="30"/>
        <v>0</v>
      </c>
      <c r="BC46" s="108">
        <f t="shared" si="30"/>
        <v>0</v>
      </c>
      <c r="BD46" s="108">
        <f t="shared" si="30"/>
        <v>0</v>
      </c>
      <c r="BE46" s="108">
        <f t="shared" si="30"/>
        <v>0</v>
      </c>
      <c r="BF46" s="108">
        <f t="shared" si="30"/>
        <v>0</v>
      </c>
      <c r="BG46" s="108">
        <f t="shared" si="30"/>
        <v>0</v>
      </c>
      <c r="BH46" s="108">
        <f t="shared" ref="BH46:DK46" si="31">SUM(BH47:BH48)</f>
        <v>0</v>
      </c>
      <c r="BI46" s="108">
        <f t="shared" si="31"/>
        <v>0</v>
      </c>
      <c r="BJ46" s="108">
        <f t="shared" si="31"/>
        <v>0</v>
      </c>
      <c r="BK46" s="108">
        <f t="shared" si="31"/>
        <v>0</v>
      </c>
      <c r="BL46" s="129" t="s">
        <v>145</v>
      </c>
      <c r="BM46" s="129" t="s">
        <v>145</v>
      </c>
      <c r="BN46" s="108">
        <f t="shared" si="31"/>
        <v>2</v>
      </c>
      <c r="BO46" s="108">
        <f t="shared" si="31"/>
        <v>4</v>
      </c>
      <c r="BP46" s="108">
        <f t="shared" si="31"/>
        <v>2</v>
      </c>
      <c r="BQ46" s="108">
        <f t="shared" si="31"/>
        <v>4</v>
      </c>
      <c r="BR46" s="108">
        <f t="shared" si="31"/>
        <v>2</v>
      </c>
      <c r="BS46" s="108">
        <f t="shared" si="31"/>
        <v>4</v>
      </c>
      <c r="BT46" s="108">
        <f t="shared" si="31"/>
        <v>2</v>
      </c>
      <c r="BU46" s="108">
        <f t="shared" si="31"/>
        <v>4</v>
      </c>
      <c r="BV46" s="108">
        <f t="shared" si="31"/>
        <v>2</v>
      </c>
      <c r="BW46" s="108">
        <f t="shared" si="31"/>
        <v>4</v>
      </c>
      <c r="BX46" s="108">
        <f t="shared" si="31"/>
        <v>2</v>
      </c>
      <c r="BY46" s="108">
        <f t="shared" si="31"/>
        <v>4</v>
      </c>
      <c r="BZ46" s="108">
        <f t="shared" si="31"/>
        <v>2</v>
      </c>
      <c r="CA46" s="108">
        <f t="shared" si="31"/>
        <v>4</v>
      </c>
      <c r="CB46" s="108">
        <v>10</v>
      </c>
      <c r="CC46" s="108">
        <f t="shared" si="31"/>
        <v>0</v>
      </c>
      <c r="CD46" s="108">
        <f t="shared" si="31"/>
        <v>0</v>
      </c>
      <c r="CE46" s="108">
        <f t="shared" si="31"/>
        <v>0</v>
      </c>
      <c r="CF46" s="108">
        <f t="shared" si="31"/>
        <v>0</v>
      </c>
      <c r="CG46" s="108">
        <f t="shared" si="31"/>
        <v>0</v>
      </c>
      <c r="CH46" s="108">
        <f t="shared" si="31"/>
        <v>36</v>
      </c>
      <c r="CI46" s="108">
        <f t="shared" si="31"/>
        <v>36</v>
      </c>
      <c r="CJ46" s="108">
        <f t="shared" si="31"/>
        <v>36</v>
      </c>
      <c r="CK46" s="108">
        <f t="shared" si="31"/>
        <v>36</v>
      </c>
      <c r="CL46" s="106">
        <f t="shared" si="6"/>
        <v>196</v>
      </c>
      <c r="CM46" s="108">
        <f t="shared" si="31"/>
        <v>0</v>
      </c>
      <c r="CN46" s="108">
        <f t="shared" si="31"/>
        <v>0</v>
      </c>
      <c r="CO46" s="108">
        <f t="shared" si="31"/>
        <v>0</v>
      </c>
      <c r="CP46" s="108">
        <f t="shared" si="31"/>
        <v>0</v>
      </c>
      <c r="CQ46" s="108">
        <f t="shared" si="31"/>
        <v>0</v>
      </c>
      <c r="CR46" s="108">
        <f t="shared" si="31"/>
        <v>0</v>
      </c>
      <c r="CS46" s="108">
        <f t="shared" si="31"/>
        <v>0</v>
      </c>
      <c r="CT46" s="108">
        <f t="shared" si="31"/>
        <v>0</v>
      </c>
      <c r="CU46" s="108">
        <f t="shared" si="31"/>
        <v>0</v>
      </c>
      <c r="CV46" s="108">
        <f t="shared" si="31"/>
        <v>0</v>
      </c>
      <c r="CW46" s="108">
        <f t="shared" si="31"/>
        <v>0</v>
      </c>
      <c r="CX46" s="108">
        <f t="shared" si="31"/>
        <v>0</v>
      </c>
      <c r="CY46" s="108">
        <f t="shared" si="31"/>
        <v>0</v>
      </c>
      <c r="CZ46" s="108">
        <f t="shared" si="31"/>
        <v>0</v>
      </c>
      <c r="DA46" s="108">
        <f t="shared" si="31"/>
        <v>0</v>
      </c>
      <c r="DB46" s="108">
        <f t="shared" si="31"/>
        <v>0</v>
      </c>
      <c r="DC46" s="108">
        <f t="shared" si="31"/>
        <v>0</v>
      </c>
      <c r="DD46" s="129" t="s">
        <v>145</v>
      </c>
      <c r="DE46" s="129" t="s">
        <v>145</v>
      </c>
      <c r="DF46" s="108">
        <f t="shared" si="31"/>
        <v>0</v>
      </c>
      <c r="DG46" s="108">
        <f t="shared" si="31"/>
        <v>0</v>
      </c>
      <c r="DH46" s="108">
        <f t="shared" si="31"/>
        <v>0</v>
      </c>
      <c r="DI46" s="108">
        <f t="shared" si="31"/>
        <v>0</v>
      </c>
      <c r="DJ46" s="108">
        <f t="shared" si="31"/>
        <v>0</v>
      </c>
      <c r="DK46" s="108">
        <f t="shared" si="31"/>
        <v>0</v>
      </c>
      <c r="DL46" s="108">
        <f t="shared" ref="DL46:DY46" si="32">SUM(DL47:DL48)</f>
        <v>0</v>
      </c>
      <c r="DM46" s="108">
        <f t="shared" si="32"/>
        <v>0</v>
      </c>
      <c r="DN46" s="108">
        <f t="shared" si="32"/>
        <v>0</v>
      </c>
      <c r="DO46" s="108">
        <f t="shared" si="32"/>
        <v>0</v>
      </c>
      <c r="DP46" s="108">
        <f t="shared" si="32"/>
        <v>0</v>
      </c>
      <c r="DQ46" s="108">
        <f t="shared" si="32"/>
        <v>0</v>
      </c>
      <c r="DR46" s="108">
        <f t="shared" si="32"/>
        <v>0</v>
      </c>
      <c r="DS46" s="108">
        <f t="shared" si="32"/>
        <v>0</v>
      </c>
      <c r="DT46" s="108">
        <f t="shared" si="32"/>
        <v>0</v>
      </c>
      <c r="DU46" s="108">
        <f t="shared" si="32"/>
        <v>0</v>
      </c>
      <c r="DV46" s="108">
        <f t="shared" si="32"/>
        <v>0</v>
      </c>
      <c r="DW46" s="108">
        <f t="shared" si="32"/>
        <v>0</v>
      </c>
      <c r="DX46" s="108">
        <f t="shared" si="32"/>
        <v>0</v>
      </c>
      <c r="DY46" s="108">
        <f t="shared" si="32"/>
        <v>0</v>
      </c>
      <c r="DZ46" s="106">
        <f t="shared" si="7"/>
        <v>0</v>
      </c>
      <c r="EA46" s="106">
        <f t="shared" si="8"/>
        <v>196</v>
      </c>
    </row>
    <row r="47" spans="1:131" s="125" customFormat="1" ht="64.5" customHeight="1" thickBot="1">
      <c r="A47" s="133" t="s">
        <v>94</v>
      </c>
      <c r="B47" s="131" t="s">
        <v>106</v>
      </c>
      <c r="C47" s="82"/>
      <c r="D47" s="82"/>
      <c r="E47" s="82"/>
      <c r="F47" s="82"/>
      <c r="G47" s="82"/>
      <c r="H47" s="82"/>
      <c r="I47" s="82"/>
      <c r="J47" s="82"/>
      <c r="K47" s="128"/>
      <c r="L47" s="128"/>
      <c r="M47" s="128"/>
      <c r="N47" s="134"/>
      <c r="O47" s="82"/>
      <c r="P47" s="128"/>
      <c r="Q47" s="128"/>
      <c r="R47" s="128"/>
      <c r="S47" s="128"/>
      <c r="T47" s="129" t="s">
        <v>145</v>
      </c>
      <c r="U47" s="129" t="s">
        <v>145</v>
      </c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129">
        <f t="shared" si="2"/>
        <v>0</v>
      </c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129" t="s">
        <v>145</v>
      </c>
      <c r="BM47" s="129" t="s">
        <v>145</v>
      </c>
      <c r="BN47" s="82">
        <v>2</v>
      </c>
      <c r="BO47" s="82">
        <v>4</v>
      </c>
      <c r="BP47" s="82">
        <v>2</v>
      </c>
      <c r="BQ47" s="82">
        <v>4</v>
      </c>
      <c r="BR47" s="82">
        <v>2</v>
      </c>
      <c r="BS47" s="82">
        <v>4</v>
      </c>
      <c r="BT47" s="82">
        <v>2</v>
      </c>
      <c r="BU47" s="82">
        <v>4</v>
      </c>
      <c r="BV47" s="82">
        <v>2</v>
      </c>
      <c r="BW47" s="82">
        <v>4</v>
      </c>
      <c r="BX47" s="82">
        <v>2</v>
      </c>
      <c r="BY47" s="82">
        <v>4</v>
      </c>
      <c r="BZ47" s="82">
        <v>2</v>
      </c>
      <c r="CA47" s="82">
        <v>4</v>
      </c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106">
        <f t="shared" si="6"/>
        <v>42</v>
      </c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129" t="s">
        <v>145</v>
      </c>
      <c r="DE47" s="129" t="s">
        <v>145</v>
      </c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106">
        <f t="shared" si="7"/>
        <v>0</v>
      </c>
      <c r="EA47" s="106">
        <f t="shared" si="8"/>
        <v>42</v>
      </c>
    </row>
    <row r="48" spans="1:131" s="125" customFormat="1" ht="15.75" thickBot="1">
      <c r="A48" s="131" t="s">
        <v>95</v>
      </c>
      <c r="B48" s="131" t="s">
        <v>99</v>
      </c>
      <c r="C48" s="82"/>
      <c r="D48" s="82"/>
      <c r="E48" s="82"/>
      <c r="F48" s="82"/>
      <c r="G48" s="82"/>
      <c r="H48" s="82"/>
      <c r="I48" s="82"/>
      <c r="J48" s="82"/>
      <c r="K48" s="128"/>
      <c r="L48" s="128"/>
      <c r="M48" s="128"/>
      <c r="N48" s="134"/>
      <c r="O48" s="82"/>
      <c r="P48" s="128"/>
      <c r="Q48" s="128"/>
      <c r="R48" s="128"/>
      <c r="S48" s="128"/>
      <c r="T48" s="129" t="s">
        <v>145</v>
      </c>
      <c r="U48" s="129" t="s">
        <v>145</v>
      </c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129">
        <f t="shared" si="2"/>
        <v>0</v>
      </c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129" t="s">
        <v>145</v>
      </c>
      <c r="BM48" s="129" t="s">
        <v>145</v>
      </c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>
        <v>36</v>
      </c>
      <c r="CI48" s="82">
        <v>36</v>
      </c>
      <c r="CJ48" s="82">
        <v>36</v>
      </c>
      <c r="CK48" s="82">
        <v>36</v>
      </c>
      <c r="CL48" s="106">
        <f t="shared" si="6"/>
        <v>144</v>
      </c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129" t="s">
        <v>145</v>
      </c>
      <c r="DE48" s="129" t="s">
        <v>145</v>
      </c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2"/>
      <c r="DX48" s="82"/>
      <c r="DY48" s="82"/>
      <c r="DZ48" s="106">
        <f t="shared" si="7"/>
        <v>0</v>
      </c>
      <c r="EA48" s="106">
        <f t="shared" si="8"/>
        <v>144</v>
      </c>
    </row>
    <row r="49" spans="1:131" s="125" customFormat="1" ht="36.75" thickBot="1">
      <c r="A49" s="138" t="s">
        <v>43</v>
      </c>
      <c r="B49" s="139" t="s">
        <v>48</v>
      </c>
      <c r="C49" s="107">
        <f>C55+C58+C50</f>
        <v>0</v>
      </c>
      <c r="D49" s="107">
        <f t="shared" ref="D49:S49" si="33">D55+D58+D50</f>
        <v>0</v>
      </c>
      <c r="E49" s="107">
        <f t="shared" si="33"/>
        <v>0</v>
      </c>
      <c r="F49" s="107">
        <f t="shared" si="33"/>
        <v>0</v>
      </c>
      <c r="G49" s="107">
        <f t="shared" si="33"/>
        <v>0</v>
      </c>
      <c r="H49" s="107">
        <f t="shared" si="33"/>
        <v>0</v>
      </c>
      <c r="I49" s="107">
        <f t="shared" si="33"/>
        <v>0</v>
      </c>
      <c r="J49" s="107">
        <f t="shared" si="33"/>
        <v>0</v>
      </c>
      <c r="K49" s="107">
        <f t="shared" si="33"/>
        <v>0</v>
      </c>
      <c r="L49" s="107">
        <f t="shared" si="33"/>
        <v>0</v>
      </c>
      <c r="M49" s="107">
        <f t="shared" si="33"/>
        <v>0</v>
      </c>
      <c r="N49" s="107">
        <f t="shared" si="33"/>
        <v>0</v>
      </c>
      <c r="O49" s="107">
        <f t="shared" si="33"/>
        <v>0</v>
      </c>
      <c r="P49" s="107">
        <f t="shared" si="33"/>
        <v>0</v>
      </c>
      <c r="Q49" s="107">
        <f t="shared" si="33"/>
        <v>0</v>
      </c>
      <c r="R49" s="107">
        <f t="shared" si="33"/>
        <v>0</v>
      </c>
      <c r="S49" s="107">
        <f t="shared" si="33"/>
        <v>0</v>
      </c>
      <c r="T49" s="129" t="s">
        <v>145</v>
      </c>
      <c r="U49" s="129" t="s">
        <v>145</v>
      </c>
      <c r="V49" s="107">
        <f>V55+V58+V50</f>
        <v>0</v>
      </c>
      <c r="W49" s="107">
        <f t="shared" ref="W49:BK49" si="34">W55+W58+W50</f>
        <v>0</v>
      </c>
      <c r="X49" s="107">
        <f t="shared" si="34"/>
        <v>0</v>
      </c>
      <c r="Y49" s="107">
        <f t="shared" si="34"/>
        <v>0</v>
      </c>
      <c r="Z49" s="107">
        <f t="shared" si="34"/>
        <v>0</v>
      </c>
      <c r="AA49" s="107">
        <f t="shared" si="34"/>
        <v>0</v>
      </c>
      <c r="AB49" s="107">
        <f t="shared" si="34"/>
        <v>0</v>
      </c>
      <c r="AC49" s="107">
        <f t="shared" si="34"/>
        <v>0</v>
      </c>
      <c r="AD49" s="107">
        <f t="shared" si="34"/>
        <v>0</v>
      </c>
      <c r="AE49" s="107">
        <f t="shared" si="34"/>
        <v>0</v>
      </c>
      <c r="AF49" s="107">
        <f t="shared" si="34"/>
        <v>0</v>
      </c>
      <c r="AG49" s="107">
        <f t="shared" si="34"/>
        <v>0</v>
      </c>
      <c r="AH49" s="107">
        <f t="shared" si="34"/>
        <v>0</v>
      </c>
      <c r="AI49" s="107">
        <f t="shared" si="34"/>
        <v>0</v>
      </c>
      <c r="AJ49" s="107">
        <f t="shared" si="34"/>
        <v>0</v>
      </c>
      <c r="AK49" s="107">
        <f t="shared" si="34"/>
        <v>0</v>
      </c>
      <c r="AL49" s="107">
        <f t="shared" si="34"/>
        <v>0</v>
      </c>
      <c r="AM49" s="107">
        <f t="shared" si="34"/>
        <v>0</v>
      </c>
      <c r="AN49" s="107">
        <f t="shared" si="34"/>
        <v>0</v>
      </c>
      <c r="AO49" s="107">
        <f t="shared" si="34"/>
        <v>0</v>
      </c>
      <c r="AP49" s="107">
        <f t="shared" si="34"/>
        <v>0</v>
      </c>
      <c r="AQ49" s="107">
        <f t="shared" si="34"/>
        <v>0</v>
      </c>
      <c r="AR49" s="107">
        <f t="shared" si="34"/>
        <v>0</v>
      </c>
      <c r="AS49" s="107">
        <f t="shared" si="34"/>
        <v>0</v>
      </c>
      <c r="AT49" s="107">
        <f t="shared" si="34"/>
        <v>0</v>
      </c>
      <c r="AU49" s="107">
        <f t="shared" si="34"/>
        <v>2</v>
      </c>
      <c r="AV49" s="107">
        <f t="shared" si="34"/>
        <v>4</v>
      </c>
      <c r="AW49" s="107">
        <f t="shared" si="34"/>
        <v>2</v>
      </c>
      <c r="AX49" s="107">
        <f t="shared" si="34"/>
        <v>4</v>
      </c>
      <c r="AY49" s="107">
        <f t="shared" si="34"/>
        <v>2</v>
      </c>
      <c r="AZ49" s="107">
        <f t="shared" si="34"/>
        <v>4</v>
      </c>
      <c r="BA49" s="107">
        <f t="shared" si="34"/>
        <v>2</v>
      </c>
      <c r="BB49" s="107">
        <f t="shared" si="34"/>
        <v>4</v>
      </c>
      <c r="BC49" s="107">
        <f t="shared" si="34"/>
        <v>2</v>
      </c>
      <c r="BD49" s="107">
        <f t="shared" si="34"/>
        <v>4</v>
      </c>
      <c r="BE49" s="107">
        <f t="shared" si="34"/>
        <v>2</v>
      </c>
      <c r="BF49" s="107">
        <f t="shared" si="34"/>
        <v>4</v>
      </c>
      <c r="BG49" s="107">
        <f t="shared" si="34"/>
        <v>2</v>
      </c>
      <c r="BH49" s="107">
        <f t="shared" si="34"/>
        <v>4</v>
      </c>
      <c r="BI49" s="107">
        <f t="shared" si="34"/>
        <v>2</v>
      </c>
      <c r="BJ49" s="107">
        <f t="shared" si="34"/>
        <v>4</v>
      </c>
      <c r="BK49" s="107">
        <f t="shared" si="34"/>
        <v>10</v>
      </c>
      <c r="BL49" s="129" t="s">
        <v>145</v>
      </c>
      <c r="BM49" s="129" t="s">
        <v>145</v>
      </c>
      <c r="BN49" s="107">
        <f>BN55+BN58+BN50</f>
        <v>10</v>
      </c>
      <c r="BO49" s="107">
        <f t="shared" ref="BO49:DC49" si="35">BO55+BO58+BO50</f>
        <v>8</v>
      </c>
      <c r="BP49" s="107">
        <f t="shared" si="35"/>
        <v>10</v>
      </c>
      <c r="BQ49" s="107">
        <f t="shared" si="35"/>
        <v>8</v>
      </c>
      <c r="BR49" s="107">
        <f t="shared" si="35"/>
        <v>10</v>
      </c>
      <c r="BS49" s="107">
        <f t="shared" si="35"/>
        <v>8</v>
      </c>
      <c r="BT49" s="107">
        <f t="shared" si="35"/>
        <v>10</v>
      </c>
      <c r="BU49" s="107">
        <f t="shared" si="35"/>
        <v>8</v>
      </c>
      <c r="BV49" s="107">
        <f t="shared" si="35"/>
        <v>10</v>
      </c>
      <c r="BW49" s="107">
        <f t="shared" si="35"/>
        <v>8</v>
      </c>
      <c r="BX49" s="107">
        <f t="shared" si="35"/>
        <v>10</v>
      </c>
      <c r="BY49" s="107">
        <f t="shared" si="35"/>
        <v>8</v>
      </c>
      <c r="BZ49" s="107">
        <f t="shared" si="35"/>
        <v>10</v>
      </c>
      <c r="CA49" s="107">
        <f t="shared" si="35"/>
        <v>8</v>
      </c>
      <c r="CB49" s="107">
        <f t="shared" si="35"/>
        <v>8</v>
      </c>
      <c r="CC49" s="107">
        <f t="shared" si="35"/>
        <v>0</v>
      </c>
      <c r="CD49" s="107">
        <f t="shared" si="35"/>
        <v>0</v>
      </c>
      <c r="CE49" s="107">
        <f t="shared" si="35"/>
        <v>0</v>
      </c>
      <c r="CF49" s="107">
        <f t="shared" si="35"/>
        <v>0</v>
      </c>
      <c r="CG49" s="107">
        <f t="shared" si="35"/>
        <v>0</v>
      </c>
      <c r="CH49" s="107">
        <f t="shared" si="35"/>
        <v>0</v>
      </c>
      <c r="CI49" s="107">
        <f t="shared" si="35"/>
        <v>0</v>
      </c>
      <c r="CJ49" s="107">
        <f t="shared" si="35"/>
        <v>0</v>
      </c>
      <c r="CK49" s="107">
        <f t="shared" si="35"/>
        <v>0</v>
      </c>
      <c r="CL49" s="107">
        <f t="shared" si="35"/>
        <v>192</v>
      </c>
      <c r="CM49" s="107">
        <f t="shared" si="35"/>
        <v>22</v>
      </c>
      <c r="CN49" s="107">
        <f t="shared" si="35"/>
        <v>20</v>
      </c>
      <c r="CO49" s="107">
        <f t="shared" si="35"/>
        <v>22</v>
      </c>
      <c r="CP49" s="107">
        <f t="shared" si="35"/>
        <v>20</v>
      </c>
      <c r="CQ49" s="107">
        <f t="shared" si="35"/>
        <v>22</v>
      </c>
      <c r="CR49" s="107">
        <f t="shared" si="35"/>
        <v>20</v>
      </c>
      <c r="CS49" s="107">
        <f t="shared" si="35"/>
        <v>22</v>
      </c>
      <c r="CT49" s="107">
        <f t="shared" si="35"/>
        <v>20</v>
      </c>
      <c r="CU49" s="107">
        <f t="shared" si="35"/>
        <v>22</v>
      </c>
      <c r="CV49" s="107">
        <f t="shared" si="35"/>
        <v>20</v>
      </c>
      <c r="CW49" s="107">
        <f t="shared" si="35"/>
        <v>22</v>
      </c>
      <c r="CX49" s="107">
        <f t="shared" si="35"/>
        <v>20</v>
      </c>
      <c r="CY49" s="107">
        <f t="shared" si="35"/>
        <v>22</v>
      </c>
      <c r="CZ49" s="107">
        <f t="shared" si="35"/>
        <v>20</v>
      </c>
      <c r="DA49" s="107">
        <f t="shared" si="35"/>
        <v>36</v>
      </c>
      <c r="DB49" s="107">
        <f t="shared" si="35"/>
        <v>36</v>
      </c>
      <c r="DC49" s="107">
        <f t="shared" si="35"/>
        <v>36</v>
      </c>
      <c r="DD49" s="129" t="s">
        <v>145</v>
      </c>
      <c r="DE49" s="129" t="s">
        <v>145</v>
      </c>
      <c r="DF49" s="107">
        <f>DF55+DF58+DF50</f>
        <v>18</v>
      </c>
      <c r="DG49" s="107">
        <f t="shared" ref="DG49:EA49" si="36">DG55+DG58+DG50</f>
        <v>18</v>
      </c>
      <c r="DH49" s="107">
        <f t="shared" si="36"/>
        <v>18</v>
      </c>
      <c r="DI49" s="107">
        <f t="shared" si="36"/>
        <v>18</v>
      </c>
      <c r="DJ49" s="107">
        <f t="shared" si="36"/>
        <v>18</v>
      </c>
      <c r="DK49" s="107">
        <f t="shared" si="36"/>
        <v>18</v>
      </c>
      <c r="DL49" s="107">
        <f t="shared" si="36"/>
        <v>18</v>
      </c>
      <c r="DM49" s="107">
        <f t="shared" si="36"/>
        <v>18</v>
      </c>
      <c r="DN49" s="107">
        <f t="shared" si="36"/>
        <v>18</v>
      </c>
      <c r="DO49" s="107">
        <f t="shared" si="36"/>
        <v>18</v>
      </c>
      <c r="DP49" s="107">
        <f t="shared" si="36"/>
        <v>12</v>
      </c>
      <c r="DQ49" s="107">
        <f t="shared" si="36"/>
        <v>0</v>
      </c>
      <c r="DR49" s="107">
        <f t="shared" si="36"/>
        <v>0</v>
      </c>
      <c r="DS49" s="107">
        <f t="shared" si="36"/>
        <v>36</v>
      </c>
      <c r="DT49" s="107">
        <f t="shared" si="36"/>
        <v>0</v>
      </c>
      <c r="DU49" s="107">
        <f t="shared" si="36"/>
        <v>0</v>
      </c>
      <c r="DV49" s="107">
        <f t="shared" si="36"/>
        <v>0</v>
      </c>
      <c r="DW49" s="107">
        <f t="shared" si="36"/>
        <v>0</v>
      </c>
      <c r="DX49" s="107">
        <f t="shared" si="36"/>
        <v>0</v>
      </c>
      <c r="DY49" s="107">
        <f t="shared" si="36"/>
        <v>0</v>
      </c>
      <c r="DZ49" s="107">
        <f t="shared" si="36"/>
        <v>630</v>
      </c>
      <c r="EA49" s="107">
        <f t="shared" si="36"/>
        <v>822</v>
      </c>
    </row>
    <row r="50" spans="1:131" s="125" customFormat="1" ht="24.75" thickBot="1">
      <c r="A50" s="138" t="s">
        <v>154</v>
      </c>
      <c r="B50" s="139" t="s">
        <v>155</v>
      </c>
      <c r="C50" s="107">
        <f>C51</f>
        <v>0</v>
      </c>
      <c r="D50" s="107">
        <f t="shared" ref="D50:S50" si="37">D51</f>
        <v>0</v>
      </c>
      <c r="E50" s="107">
        <f t="shared" si="37"/>
        <v>0</v>
      </c>
      <c r="F50" s="107">
        <f t="shared" si="37"/>
        <v>0</v>
      </c>
      <c r="G50" s="107">
        <f t="shared" si="37"/>
        <v>0</v>
      </c>
      <c r="H50" s="107">
        <f t="shared" si="37"/>
        <v>0</v>
      </c>
      <c r="I50" s="107">
        <f t="shared" si="37"/>
        <v>0</v>
      </c>
      <c r="J50" s="107">
        <f t="shared" si="37"/>
        <v>0</v>
      </c>
      <c r="K50" s="107">
        <f t="shared" si="37"/>
        <v>0</v>
      </c>
      <c r="L50" s="107">
        <f t="shared" si="37"/>
        <v>0</v>
      </c>
      <c r="M50" s="107">
        <f t="shared" si="37"/>
        <v>0</v>
      </c>
      <c r="N50" s="107">
        <f t="shared" si="37"/>
        <v>0</v>
      </c>
      <c r="O50" s="107">
        <f t="shared" si="37"/>
        <v>0</v>
      </c>
      <c r="P50" s="107">
        <f t="shared" si="37"/>
        <v>0</v>
      </c>
      <c r="Q50" s="107">
        <f t="shared" si="37"/>
        <v>0</v>
      </c>
      <c r="R50" s="107">
        <f t="shared" si="37"/>
        <v>0</v>
      </c>
      <c r="S50" s="107">
        <f t="shared" si="37"/>
        <v>0</v>
      </c>
      <c r="T50" s="129" t="s">
        <v>145</v>
      </c>
      <c r="U50" s="129" t="s">
        <v>145</v>
      </c>
      <c r="V50" s="107">
        <f>V51</f>
        <v>0</v>
      </c>
      <c r="W50" s="107">
        <f t="shared" ref="W50:BK50" si="38">W51</f>
        <v>0</v>
      </c>
      <c r="X50" s="107">
        <f t="shared" si="38"/>
        <v>0</v>
      </c>
      <c r="Y50" s="107">
        <f t="shared" si="38"/>
        <v>0</v>
      </c>
      <c r="Z50" s="107">
        <f t="shared" si="38"/>
        <v>0</v>
      </c>
      <c r="AA50" s="107">
        <f t="shared" si="38"/>
        <v>0</v>
      </c>
      <c r="AB50" s="107">
        <f t="shared" si="38"/>
        <v>0</v>
      </c>
      <c r="AC50" s="107">
        <f t="shared" si="38"/>
        <v>0</v>
      </c>
      <c r="AD50" s="107">
        <f t="shared" si="38"/>
        <v>0</v>
      </c>
      <c r="AE50" s="107">
        <f t="shared" si="38"/>
        <v>0</v>
      </c>
      <c r="AF50" s="107">
        <f t="shared" si="38"/>
        <v>0</v>
      </c>
      <c r="AG50" s="107">
        <f t="shared" si="38"/>
        <v>0</v>
      </c>
      <c r="AH50" s="107">
        <f t="shared" si="38"/>
        <v>0</v>
      </c>
      <c r="AI50" s="107">
        <f t="shared" si="38"/>
        <v>0</v>
      </c>
      <c r="AJ50" s="107">
        <f t="shared" si="38"/>
        <v>0</v>
      </c>
      <c r="AK50" s="107">
        <f t="shared" si="38"/>
        <v>0</v>
      </c>
      <c r="AL50" s="107">
        <f t="shared" si="38"/>
        <v>0</v>
      </c>
      <c r="AM50" s="107">
        <f t="shared" si="38"/>
        <v>0</v>
      </c>
      <c r="AN50" s="107">
        <f t="shared" si="38"/>
        <v>0</v>
      </c>
      <c r="AO50" s="107">
        <f t="shared" si="38"/>
        <v>0</v>
      </c>
      <c r="AP50" s="107">
        <f t="shared" si="38"/>
        <v>0</v>
      </c>
      <c r="AQ50" s="107">
        <f t="shared" si="38"/>
        <v>0</v>
      </c>
      <c r="AR50" s="107">
        <f t="shared" si="38"/>
        <v>0</v>
      </c>
      <c r="AS50" s="107">
        <f t="shared" si="38"/>
        <v>0</v>
      </c>
      <c r="AT50" s="107">
        <f t="shared" si="38"/>
        <v>0</v>
      </c>
      <c r="AU50" s="107">
        <f t="shared" si="38"/>
        <v>2</v>
      </c>
      <c r="AV50" s="107">
        <f t="shared" si="38"/>
        <v>4</v>
      </c>
      <c r="AW50" s="107">
        <f t="shared" si="38"/>
        <v>2</v>
      </c>
      <c r="AX50" s="107">
        <f t="shared" si="38"/>
        <v>4</v>
      </c>
      <c r="AY50" s="107">
        <f t="shared" si="38"/>
        <v>2</v>
      </c>
      <c r="AZ50" s="107">
        <f t="shared" si="38"/>
        <v>4</v>
      </c>
      <c r="BA50" s="107">
        <f t="shared" si="38"/>
        <v>2</v>
      </c>
      <c r="BB50" s="107">
        <f t="shared" si="38"/>
        <v>4</v>
      </c>
      <c r="BC50" s="107">
        <f t="shared" si="38"/>
        <v>2</v>
      </c>
      <c r="BD50" s="107">
        <f t="shared" si="38"/>
        <v>4</v>
      </c>
      <c r="BE50" s="107">
        <f t="shared" si="38"/>
        <v>2</v>
      </c>
      <c r="BF50" s="107">
        <f t="shared" si="38"/>
        <v>4</v>
      </c>
      <c r="BG50" s="107">
        <f t="shared" si="38"/>
        <v>2</v>
      </c>
      <c r="BH50" s="107">
        <f t="shared" si="38"/>
        <v>4</v>
      </c>
      <c r="BI50" s="107">
        <f t="shared" si="38"/>
        <v>2</v>
      </c>
      <c r="BJ50" s="107">
        <f t="shared" si="38"/>
        <v>4</v>
      </c>
      <c r="BK50" s="107">
        <f t="shared" si="38"/>
        <v>10</v>
      </c>
      <c r="BL50" s="129" t="s">
        <v>145</v>
      </c>
      <c r="BM50" s="129" t="s">
        <v>145</v>
      </c>
      <c r="BN50" s="107">
        <f>BN51</f>
        <v>0</v>
      </c>
      <c r="BO50" s="107">
        <f t="shared" ref="BO50:DC50" si="39">BO51</f>
        <v>0</v>
      </c>
      <c r="BP50" s="107">
        <f t="shared" si="39"/>
        <v>0</v>
      </c>
      <c r="BQ50" s="107">
        <f t="shared" si="39"/>
        <v>0</v>
      </c>
      <c r="BR50" s="107">
        <f t="shared" si="39"/>
        <v>0</v>
      </c>
      <c r="BS50" s="107">
        <f t="shared" si="39"/>
        <v>0</v>
      </c>
      <c r="BT50" s="107">
        <f t="shared" si="39"/>
        <v>0</v>
      </c>
      <c r="BU50" s="107">
        <f t="shared" si="39"/>
        <v>0</v>
      </c>
      <c r="BV50" s="107">
        <f t="shared" si="39"/>
        <v>0</v>
      </c>
      <c r="BW50" s="107">
        <f t="shared" si="39"/>
        <v>0</v>
      </c>
      <c r="BX50" s="107">
        <f t="shared" si="39"/>
        <v>0</v>
      </c>
      <c r="BY50" s="107">
        <f t="shared" si="39"/>
        <v>0</v>
      </c>
      <c r="BZ50" s="107">
        <f t="shared" si="39"/>
        <v>0</v>
      </c>
      <c r="CA50" s="107">
        <f t="shared" si="39"/>
        <v>0</v>
      </c>
      <c r="CB50" s="107">
        <f t="shared" si="39"/>
        <v>0</v>
      </c>
      <c r="CC50" s="107">
        <f t="shared" si="39"/>
        <v>0</v>
      </c>
      <c r="CD50" s="107">
        <f t="shared" si="39"/>
        <v>0</v>
      </c>
      <c r="CE50" s="107">
        <f t="shared" si="39"/>
        <v>0</v>
      </c>
      <c r="CF50" s="107">
        <f t="shared" si="39"/>
        <v>0</v>
      </c>
      <c r="CG50" s="107">
        <f t="shared" si="39"/>
        <v>0</v>
      </c>
      <c r="CH50" s="107">
        <f t="shared" si="39"/>
        <v>0</v>
      </c>
      <c r="CI50" s="107">
        <f t="shared" si="39"/>
        <v>0</v>
      </c>
      <c r="CJ50" s="107">
        <f t="shared" si="39"/>
        <v>0</v>
      </c>
      <c r="CK50" s="107">
        <f t="shared" si="39"/>
        <v>0</v>
      </c>
      <c r="CL50" s="107">
        <f t="shared" si="39"/>
        <v>58</v>
      </c>
      <c r="CM50" s="107">
        <f t="shared" si="39"/>
        <v>4</v>
      </c>
      <c r="CN50" s="107">
        <f t="shared" si="39"/>
        <v>4</v>
      </c>
      <c r="CO50" s="107">
        <f t="shared" si="39"/>
        <v>4</v>
      </c>
      <c r="CP50" s="107">
        <f t="shared" si="39"/>
        <v>4</v>
      </c>
      <c r="CQ50" s="107">
        <f t="shared" si="39"/>
        <v>4</v>
      </c>
      <c r="CR50" s="107">
        <f t="shared" si="39"/>
        <v>4</v>
      </c>
      <c r="CS50" s="107">
        <f t="shared" si="39"/>
        <v>4</v>
      </c>
      <c r="CT50" s="107">
        <f t="shared" si="39"/>
        <v>4</v>
      </c>
      <c r="CU50" s="107">
        <f t="shared" si="39"/>
        <v>4</v>
      </c>
      <c r="CV50" s="107">
        <f t="shared" si="39"/>
        <v>4</v>
      </c>
      <c r="CW50" s="107">
        <f t="shared" si="39"/>
        <v>4</v>
      </c>
      <c r="CX50" s="107">
        <f t="shared" si="39"/>
        <v>4</v>
      </c>
      <c r="CY50" s="107">
        <f t="shared" si="39"/>
        <v>4</v>
      </c>
      <c r="CZ50" s="107">
        <f t="shared" si="39"/>
        <v>4</v>
      </c>
      <c r="DA50" s="107">
        <f t="shared" si="39"/>
        <v>0</v>
      </c>
      <c r="DB50" s="107">
        <f t="shared" si="39"/>
        <v>0</v>
      </c>
      <c r="DC50" s="107">
        <f t="shared" si="39"/>
        <v>0</v>
      </c>
      <c r="DD50" s="129" t="s">
        <v>145</v>
      </c>
      <c r="DE50" s="129" t="s">
        <v>145</v>
      </c>
      <c r="DF50" s="107">
        <f>DF51</f>
        <v>6</v>
      </c>
      <c r="DG50" s="107">
        <f t="shared" ref="DG50:EA50" si="40">DG51</f>
        <v>4</v>
      </c>
      <c r="DH50" s="107">
        <f t="shared" si="40"/>
        <v>6</v>
      </c>
      <c r="DI50" s="107">
        <f t="shared" si="40"/>
        <v>4</v>
      </c>
      <c r="DJ50" s="107">
        <f t="shared" si="40"/>
        <v>6</v>
      </c>
      <c r="DK50" s="107">
        <f t="shared" si="40"/>
        <v>4</v>
      </c>
      <c r="DL50" s="107">
        <f t="shared" si="40"/>
        <v>6</v>
      </c>
      <c r="DM50" s="107">
        <f t="shared" si="40"/>
        <v>4</v>
      </c>
      <c r="DN50" s="107">
        <f t="shared" si="40"/>
        <v>6</v>
      </c>
      <c r="DO50" s="107">
        <f t="shared" si="40"/>
        <v>4</v>
      </c>
      <c r="DP50" s="107">
        <f t="shared" si="40"/>
        <v>0</v>
      </c>
      <c r="DQ50" s="107">
        <f t="shared" si="40"/>
        <v>0</v>
      </c>
      <c r="DR50" s="107">
        <f t="shared" si="40"/>
        <v>0</v>
      </c>
      <c r="DS50" s="107">
        <f t="shared" si="40"/>
        <v>0</v>
      </c>
      <c r="DT50" s="107">
        <f t="shared" si="40"/>
        <v>0</v>
      </c>
      <c r="DU50" s="107">
        <f t="shared" si="40"/>
        <v>0</v>
      </c>
      <c r="DV50" s="107">
        <f t="shared" si="40"/>
        <v>0</v>
      </c>
      <c r="DW50" s="107">
        <f t="shared" si="40"/>
        <v>0</v>
      </c>
      <c r="DX50" s="107">
        <f t="shared" si="40"/>
        <v>0</v>
      </c>
      <c r="DY50" s="107">
        <f t="shared" si="40"/>
        <v>0</v>
      </c>
      <c r="DZ50" s="107">
        <f t="shared" si="40"/>
        <v>106</v>
      </c>
      <c r="EA50" s="107">
        <f t="shared" si="40"/>
        <v>164</v>
      </c>
    </row>
    <row r="51" spans="1:131" s="125" customFormat="1" ht="26.25" thickBot="1">
      <c r="A51" s="160" t="s">
        <v>108</v>
      </c>
      <c r="B51" s="63" t="s">
        <v>112</v>
      </c>
      <c r="C51" s="82">
        <f>SUM(C52:C54)</f>
        <v>0</v>
      </c>
      <c r="D51" s="82">
        <f t="shared" ref="D51:BG51" si="41">SUM(D52:D54)</f>
        <v>0</v>
      </c>
      <c r="E51" s="82">
        <f t="shared" si="41"/>
        <v>0</v>
      </c>
      <c r="F51" s="82">
        <f t="shared" si="41"/>
        <v>0</v>
      </c>
      <c r="G51" s="82">
        <f t="shared" si="41"/>
        <v>0</v>
      </c>
      <c r="H51" s="82">
        <f t="shared" si="41"/>
        <v>0</v>
      </c>
      <c r="I51" s="82">
        <f t="shared" si="41"/>
        <v>0</v>
      </c>
      <c r="J51" s="82">
        <f t="shared" si="41"/>
        <v>0</v>
      </c>
      <c r="K51" s="82">
        <f t="shared" si="41"/>
        <v>0</v>
      </c>
      <c r="L51" s="82">
        <f t="shared" si="41"/>
        <v>0</v>
      </c>
      <c r="M51" s="82">
        <f t="shared" si="41"/>
        <v>0</v>
      </c>
      <c r="N51" s="82">
        <f t="shared" si="41"/>
        <v>0</v>
      </c>
      <c r="O51" s="82">
        <f t="shared" si="41"/>
        <v>0</v>
      </c>
      <c r="P51" s="82">
        <f t="shared" si="41"/>
        <v>0</v>
      </c>
      <c r="Q51" s="82">
        <f t="shared" si="41"/>
        <v>0</v>
      </c>
      <c r="R51" s="82">
        <f t="shared" si="41"/>
        <v>0</v>
      </c>
      <c r="S51" s="82">
        <f t="shared" si="41"/>
        <v>0</v>
      </c>
      <c r="T51" s="129" t="s">
        <v>145</v>
      </c>
      <c r="U51" s="129" t="s">
        <v>145</v>
      </c>
      <c r="V51" s="82">
        <f t="shared" si="41"/>
        <v>0</v>
      </c>
      <c r="W51" s="82">
        <f t="shared" si="41"/>
        <v>0</v>
      </c>
      <c r="X51" s="82">
        <f t="shared" si="41"/>
        <v>0</v>
      </c>
      <c r="Y51" s="82">
        <f t="shared" si="41"/>
        <v>0</v>
      </c>
      <c r="Z51" s="82">
        <f t="shared" si="41"/>
        <v>0</v>
      </c>
      <c r="AA51" s="82">
        <f t="shared" si="41"/>
        <v>0</v>
      </c>
      <c r="AB51" s="82">
        <f t="shared" si="41"/>
        <v>0</v>
      </c>
      <c r="AC51" s="82">
        <f t="shared" si="41"/>
        <v>0</v>
      </c>
      <c r="AD51" s="82">
        <f t="shared" si="41"/>
        <v>0</v>
      </c>
      <c r="AE51" s="82">
        <f t="shared" si="41"/>
        <v>0</v>
      </c>
      <c r="AF51" s="82">
        <f t="shared" si="41"/>
        <v>0</v>
      </c>
      <c r="AG51" s="82">
        <f t="shared" si="41"/>
        <v>0</v>
      </c>
      <c r="AH51" s="82">
        <f t="shared" si="41"/>
        <v>0</v>
      </c>
      <c r="AI51" s="82">
        <f t="shared" si="41"/>
        <v>0</v>
      </c>
      <c r="AJ51" s="82">
        <f t="shared" si="41"/>
        <v>0</v>
      </c>
      <c r="AK51" s="82">
        <f t="shared" si="41"/>
        <v>0</v>
      </c>
      <c r="AL51" s="82">
        <f t="shared" si="41"/>
        <v>0</v>
      </c>
      <c r="AM51" s="82">
        <f t="shared" si="41"/>
        <v>0</v>
      </c>
      <c r="AN51" s="82">
        <f t="shared" si="41"/>
        <v>0</v>
      </c>
      <c r="AO51" s="82">
        <f t="shared" si="41"/>
        <v>0</v>
      </c>
      <c r="AP51" s="82">
        <f t="shared" si="41"/>
        <v>0</v>
      </c>
      <c r="AQ51" s="82">
        <f t="shared" si="41"/>
        <v>0</v>
      </c>
      <c r="AR51" s="82">
        <f t="shared" si="41"/>
        <v>0</v>
      </c>
      <c r="AS51" s="82">
        <f t="shared" si="41"/>
        <v>0</v>
      </c>
      <c r="AT51" s="129">
        <f>SUM(C51:AS51)</f>
        <v>0</v>
      </c>
      <c r="AU51" s="82">
        <f t="shared" si="41"/>
        <v>2</v>
      </c>
      <c r="AV51" s="82">
        <f t="shared" si="41"/>
        <v>4</v>
      </c>
      <c r="AW51" s="82">
        <f t="shared" si="41"/>
        <v>2</v>
      </c>
      <c r="AX51" s="82">
        <f t="shared" si="41"/>
        <v>4</v>
      </c>
      <c r="AY51" s="82">
        <f t="shared" si="41"/>
        <v>2</v>
      </c>
      <c r="AZ51" s="82">
        <f t="shared" si="41"/>
        <v>4</v>
      </c>
      <c r="BA51" s="82">
        <f t="shared" si="41"/>
        <v>2</v>
      </c>
      <c r="BB51" s="82">
        <f t="shared" si="41"/>
        <v>4</v>
      </c>
      <c r="BC51" s="82">
        <f t="shared" si="41"/>
        <v>2</v>
      </c>
      <c r="BD51" s="82">
        <f t="shared" si="41"/>
        <v>4</v>
      </c>
      <c r="BE51" s="82">
        <f t="shared" si="41"/>
        <v>2</v>
      </c>
      <c r="BF51" s="82">
        <f t="shared" si="41"/>
        <v>4</v>
      </c>
      <c r="BG51" s="82">
        <f t="shared" si="41"/>
        <v>2</v>
      </c>
      <c r="BH51" s="82">
        <f t="shared" ref="BH51:DK51" si="42">SUM(BH52:BH54)</f>
        <v>4</v>
      </c>
      <c r="BI51" s="82">
        <f t="shared" si="42"/>
        <v>2</v>
      </c>
      <c r="BJ51" s="82">
        <f t="shared" si="42"/>
        <v>4</v>
      </c>
      <c r="BK51" s="82">
        <f t="shared" si="42"/>
        <v>10</v>
      </c>
      <c r="BL51" s="129" t="s">
        <v>145</v>
      </c>
      <c r="BM51" s="129" t="s">
        <v>145</v>
      </c>
      <c r="BN51" s="82">
        <f t="shared" si="42"/>
        <v>0</v>
      </c>
      <c r="BO51" s="82">
        <f t="shared" si="42"/>
        <v>0</v>
      </c>
      <c r="BP51" s="82">
        <f t="shared" si="42"/>
        <v>0</v>
      </c>
      <c r="BQ51" s="82">
        <f t="shared" si="42"/>
        <v>0</v>
      </c>
      <c r="BR51" s="82">
        <f t="shared" si="42"/>
        <v>0</v>
      </c>
      <c r="BS51" s="82">
        <f t="shared" si="42"/>
        <v>0</v>
      </c>
      <c r="BT51" s="82">
        <f t="shared" si="42"/>
        <v>0</v>
      </c>
      <c r="BU51" s="82">
        <f t="shared" si="42"/>
        <v>0</v>
      </c>
      <c r="BV51" s="82">
        <f t="shared" si="42"/>
        <v>0</v>
      </c>
      <c r="BW51" s="82">
        <f t="shared" si="42"/>
        <v>0</v>
      </c>
      <c r="BX51" s="82">
        <f t="shared" si="42"/>
        <v>0</v>
      </c>
      <c r="BY51" s="82">
        <f t="shared" si="42"/>
        <v>0</v>
      </c>
      <c r="BZ51" s="82">
        <f t="shared" si="42"/>
        <v>0</v>
      </c>
      <c r="CA51" s="82">
        <f t="shared" si="42"/>
        <v>0</v>
      </c>
      <c r="CB51" s="82">
        <f t="shared" si="42"/>
        <v>0</v>
      </c>
      <c r="CC51" s="82">
        <f t="shared" si="42"/>
        <v>0</v>
      </c>
      <c r="CD51" s="82">
        <f t="shared" si="42"/>
        <v>0</v>
      </c>
      <c r="CE51" s="82">
        <f t="shared" si="42"/>
        <v>0</v>
      </c>
      <c r="CF51" s="82">
        <f t="shared" si="42"/>
        <v>0</v>
      </c>
      <c r="CG51" s="82">
        <f t="shared" si="42"/>
        <v>0</v>
      </c>
      <c r="CH51" s="82">
        <f t="shared" si="42"/>
        <v>0</v>
      </c>
      <c r="CI51" s="82">
        <f t="shared" si="42"/>
        <v>0</v>
      </c>
      <c r="CJ51" s="82">
        <f t="shared" si="42"/>
        <v>0</v>
      </c>
      <c r="CK51" s="82">
        <f t="shared" si="42"/>
        <v>0</v>
      </c>
      <c r="CL51" s="106">
        <f>SUM(AU51:CK51)</f>
        <v>58</v>
      </c>
      <c r="CM51" s="82">
        <f t="shared" si="42"/>
        <v>4</v>
      </c>
      <c r="CN51" s="82">
        <f t="shared" si="42"/>
        <v>4</v>
      </c>
      <c r="CO51" s="82">
        <f t="shared" si="42"/>
        <v>4</v>
      </c>
      <c r="CP51" s="82">
        <f t="shared" si="42"/>
        <v>4</v>
      </c>
      <c r="CQ51" s="82">
        <f t="shared" si="42"/>
        <v>4</v>
      </c>
      <c r="CR51" s="82">
        <f t="shared" si="42"/>
        <v>4</v>
      </c>
      <c r="CS51" s="82">
        <f t="shared" si="42"/>
        <v>4</v>
      </c>
      <c r="CT51" s="82">
        <f t="shared" si="42"/>
        <v>4</v>
      </c>
      <c r="CU51" s="82">
        <f t="shared" si="42"/>
        <v>4</v>
      </c>
      <c r="CV51" s="82">
        <f t="shared" si="42"/>
        <v>4</v>
      </c>
      <c r="CW51" s="82">
        <f t="shared" si="42"/>
        <v>4</v>
      </c>
      <c r="CX51" s="82">
        <f t="shared" si="42"/>
        <v>4</v>
      </c>
      <c r="CY51" s="82">
        <f t="shared" si="42"/>
        <v>4</v>
      </c>
      <c r="CZ51" s="82">
        <f t="shared" si="42"/>
        <v>4</v>
      </c>
      <c r="DA51" s="82">
        <f t="shared" si="42"/>
        <v>0</v>
      </c>
      <c r="DB51" s="82">
        <f t="shared" si="42"/>
        <v>0</v>
      </c>
      <c r="DC51" s="82">
        <f t="shared" si="42"/>
        <v>0</v>
      </c>
      <c r="DD51" s="129" t="s">
        <v>145</v>
      </c>
      <c r="DE51" s="129" t="s">
        <v>145</v>
      </c>
      <c r="DF51" s="82">
        <f t="shared" si="42"/>
        <v>6</v>
      </c>
      <c r="DG51" s="82">
        <f t="shared" si="42"/>
        <v>4</v>
      </c>
      <c r="DH51" s="82">
        <f t="shared" si="42"/>
        <v>6</v>
      </c>
      <c r="DI51" s="82">
        <f t="shared" si="42"/>
        <v>4</v>
      </c>
      <c r="DJ51" s="82">
        <f t="shared" si="42"/>
        <v>6</v>
      </c>
      <c r="DK51" s="82">
        <f t="shared" si="42"/>
        <v>4</v>
      </c>
      <c r="DL51" s="82">
        <f t="shared" ref="DL51:DY51" si="43">SUM(DL52:DL54)</f>
        <v>6</v>
      </c>
      <c r="DM51" s="82">
        <f t="shared" si="43"/>
        <v>4</v>
      </c>
      <c r="DN51" s="82">
        <f t="shared" si="43"/>
        <v>6</v>
      </c>
      <c r="DO51" s="82">
        <f t="shared" si="43"/>
        <v>4</v>
      </c>
      <c r="DP51" s="82">
        <f t="shared" si="43"/>
        <v>0</v>
      </c>
      <c r="DQ51" s="82">
        <f t="shared" si="43"/>
        <v>0</v>
      </c>
      <c r="DR51" s="82">
        <f t="shared" si="43"/>
        <v>0</v>
      </c>
      <c r="DS51" s="82">
        <f t="shared" si="43"/>
        <v>0</v>
      </c>
      <c r="DT51" s="82">
        <f t="shared" si="43"/>
        <v>0</v>
      </c>
      <c r="DU51" s="82">
        <f t="shared" si="43"/>
        <v>0</v>
      </c>
      <c r="DV51" s="82">
        <f t="shared" si="43"/>
        <v>0</v>
      </c>
      <c r="DW51" s="82">
        <f t="shared" si="43"/>
        <v>0</v>
      </c>
      <c r="DX51" s="82">
        <f t="shared" si="43"/>
        <v>0</v>
      </c>
      <c r="DY51" s="82">
        <f t="shared" si="43"/>
        <v>0</v>
      </c>
      <c r="DZ51" s="106">
        <f>SUM(CM51:DY51)</f>
        <v>106</v>
      </c>
      <c r="EA51" s="106">
        <f>AT51+CL51+DZ51</f>
        <v>164</v>
      </c>
    </row>
    <row r="52" spans="1:131" s="125" customFormat="1" ht="39" thickBot="1">
      <c r="A52" s="164" t="s">
        <v>156</v>
      </c>
      <c r="B52" s="59" t="s">
        <v>113</v>
      </c>
      <c r="C52" s="82"/>
      <c r="D52" s="82"/>
      <c r="E52" s="82"/>
      <c r="F52" s="82"/>
      <c r="G52" s="82"/>
      <c r="H52" s="82"/>
      <c r="I52" s="82"/>
      <c r="J52" s="82"/>
      <c r="K52" s="128"/>
      <c r="L52" s="128"/>
      <c r="M52" s="128"/>
      <c r="N52" s="128"/>
      <c r="O52" s="82"/>
      <c r="P52" s="128"/>
      <c r="Q52" s="128"/>
      <c r="R52" s="128"/>
      <c r="S52" s="128"/>
      <c r="T52" s="129" t="s">
        <v>145</v>
      </c>
      <c r="U52" s="129" t="s">
        <v>145</v>
      </c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129">
        <f>SUM(C52:AS52)</f>
        <v>0</v>
      </c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129" t="s">
        <v>145</v>
      </c>
      <c r="BM52" s="129" t="s">
        <v>145</v>
      </c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106">
        <f>SUM(AU52:CK52)</f>
        <v>0</v>
      </c>
      <c r="CM52" s="82">
        <v>4</v>
      </c>
      <c r="CN52" s="82">
        <v>4</v>
      </c>
      <c r="CO52" s="82">
        <v>4</v>
      </c>
      <c r="CP52" s="82">
        <v>4</v>
      </c>
      <c r="CQ52" s="82">
        <v>4</v>
      </c>
      <c r="CR52" s="82">
        <v>4</v>
      </c>
      <c r="CS52" s="82">
        <v>4</v>
      </c>
      <c r="CT52" s="82">
        <v>4</v>
      </c>
      <c r="CU52" s="82">
        <v>4</v>
      </c>
      <c r="CV52" s="82">
        <v>4</v>
      </c>
      <c r="CW52" s="82">
        <v>4</v>
      </c>
      <c r="CX52" s="82">
        <v>4</v>
      </c>
      <c r="CY52" s="82">
        <v>4</v>
      </c>
      <c r="CZ52" s="82">
        <v>4</v>
      </c>
      <c r="DA52" s="82"/>
      <c r="DB52" s="82"/>
      <c r="DC52" s="82"/>
      <c r="DD52" s="129" t="s">
        <v>145</v>
      </c>
      <c r="DE52" s="129" t="s">
        <v>145</v>
      </c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  <c r="DT52" s="82"/>
      <c r="DU52" s="82"/>
      <c r="DV52" s="82"/>
      <c r="DW52" s="82"/>
      <c r="DX52" s="82"/>
      <c r="DY52" s="82"/>
      <c r="DZ52" s="106">
        <f>SUM(CM52:DY52)</f>
        <v>56</v>
      </c>
      <c r="EA52" s="106">
        <f>AT52+CL52+DZ52</f>
        <v>56</v>
      </c>
    </row>
    <row r="53" spans="1:131" s="125" customFormat="1" ht="39" thickBot="1">
      <c r="A53" s="164" t="s">
        <v>111</v>
      </c>
      <c r="B53" s="59" t="s">
        <v>114</v>
      </c>
      <c r="C53" s="82"/>
      <c r="D53" s="82"/>
      <c r="E53" s="82"/>
      <c r="F53" s="82"/>
      <c r="G53" s="82"/>
      <c r="H53" s="82"/>
      <c r="I53" s="82"/>
      <c r="J53" s="82"/>
      <c r="K53" s="128"/>
      <c r="L53" s="128"/>
      <c r="M53" s="128"/>
      <c r="N53" s="128"/>
      <c r="O53" s="82"/>
      <c r="P53" s="128"/>
      <c r="Q53" s="128"/>
      <c r="R53" s="128"/>
      <c r="S53" s="128"/>
      <c r="T53" s="129" t="s">
        <v>145</v>
      </c>
      <c r="U53" s="129" t="s">
        <v>145</v>
      </c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129">
        <f>SUM(C53:AS53)</f>
        <v>0</v>
      </c>
      <c r="AU53" s="82">
        <v>2</v>
      </c>
      <c r="AV53" s="82">
        <v>4</v>
      </c>
      <c r="AW53" s="82">
        <v>2</v>
      </c>
      <c r="AX53" s="82">
        <v>4</v>
      </c>
      <c r="AY53" s="82">
        <v>2</v>
      </c>
      <c r="AZ53" s="82">
        <v>4</v>
      </c>
      <c r="BA53" s="82">
        <v>2</v>
      </c>
      <c r="BB53" s="82">
        <v>4</v>
      </c>
      <c r="BC53" s="82">
        <v>2</v>
      </c>
      <c r="BD53" s="82">
        <v>4</v>
      </c>
      <c r="BE53" s="82">
        <v>2</v>
      </c>
      <c r="BF53" s="82">
        <v>4</v>
      </c>
      <c r="BG53" s="82">
        <v>2</v>
      </c>
      <c r="BH53" s="82">
        <v>4</v>
      </c>
      <c r="BI53" s="82">
        <v>2</v>
      </c>
      <c r="BJ53" s="82">
        <v>4</v>
      </c>
      <c r="BK53" s="82">
        <v>10</v>
      </c>
      <c r="BL53" s="129" t="s">
        <v>145</v>
      </c>
      <c r="BM53" s="129" t="s">
        <v>145</v>
      </c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106">
        <f>SUM(AU53:CK53)</f>
        <v>58</v>
      </c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129" t="s">
        <v>145</v>
      </c>
      <c r="DE53" s="129" t="s">
        <v>145</v>
      </c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  <c r="DR53" s="82"/>
      <c r="DS53" s="82"/>
      <c r="DT53" s="82"/>
      <c r="DU53" s="82"/>
      <c r="DV53" s="82"/>
      <c r="DW53" s="82"/>
      <c r="DX53" s="82"/>
      <c r="DY53" s="82"/>
      <c r="DZ53" s="106">
        <f>SUM(CM53:DY53)</f>
        <v>0</v>
      </c>
      <c r="EA53" s="106">
        <f>AT53+CL53+DZ53</f>
        <v>58</v>
      </c>
    </row>
    <row r="54" spans="1:131" s="125" customFormat="1" ht="64.5" thickBot="1">
      <c r="A54" s="164" t="s">
        <v>110</v>
      </c>
      <c r="B54" s="59" t="s">
        <v>115</v>
      </c>
      <c r="C54" s="82"/>
      <c r="D54" s="82"/>
      <c r="E54" s="82"/>
      <c r="F54" s="82"/>
      <c r="G54" s="82"/>
      <c r="H54" s="82"/>
      <c r="I54" s="82"/>
      <c r="J54" s="82"/>
      <c r="K54" s="128"/>
      <c r="L54" s="128"/>
      <c r="M54" s="128"/>
      <c r="N54" s="128"/>
      <c r="O54" s="82"/>
      <c r="P54" s="128"/>
      <c r="Q54" s="128"/>
      <c r="R54" s="128"/>
      <c r="S54" s="128"/>
      <c r="T54" s="129" t="s">
        <v>145</v>
      </c>
      <c r="U54" s="129" t="s">
        <v>145</v>
      </c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129">
        <f>SUM(C54:AS54)</f>
        <v>0</v>
      </c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129" t="s">
        <v>145</v>
      </c>
      <c r="BM54" s="129" t="s">
        <v>145</v>
      </c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106">
        <f>SUM(AU54:CK54)</f>
        <v>0</v>
      </c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129" t="s">
        <v>145</v>
      </c>
      <c r="DE54" s="129" t="s">
        <v>145</v>
      </c>
      <c r="DF54" s="82">
        <v>6</v>
      </c>
      <c r="DG54" s="82">
        <v>4</v>
      </c>
      <c r="DH54" s="82">
        <v>6</v>
      </c>
      <c r="DI54" s="82">
        <v>4</v>
      </c>
      <c r="DJ54" s="82">
        <v>6</v>
      </c>
      <c r="DK54" s="82">
        <v>4</v>
      </c>
      <c r="DL54" s="82">
        <v>6</v>
      </c>
      <c r="DM54" s="82">
        <v>4</v>
      </c>
      <c r="DN54" s="82">
        <v>6</v>
      </c>
      <c r="DO54" s="82">
        <v>4</v>
      </c>
      <c r="DP54" s="82">
        <v>0</v>
      </c>
      <c r="DQ54" s="82">
        <v>0</v>
      </c>
      <c r="DR54" s="82"/>
      <c r="DS54" s="82"/>
      <c r="DT54" s="82"/>
      <c r="DU54" s="82"/>
      <c r="DV54" s="82"/>
      <c r="DW54" s="82"/>
      <c r="DX54" s="82"/>
      <c r="DY54" s="82"/>
      <c r="DZ54" s="106">
        <f>SUM(CM54:DY54)</f>
        <v>50</v>
      </c>
      <c r="EA54" s="106">
        <f>AT54+CL54+DZ54</f>
        <v>50</v>
      </c>
    </row>
    <row r="55" spans="1:131" s="125" customFormat="1" ht="108.75" thickBot="1">
      <c r="A55" s="136" t="s">
        <v>116</v>
      </c>
      <c r="B55" s="161" t="s">
        <v>122</v>
      </c>
      <c r="C55" s="109">
        <f>SUM(C56:C57)</f>
        <v>0</v>
      </c>
      <c r="D55" s="109">
        <f t="shared" ref="D55:BG55" si="44">SUM(D56:D57)</f>
        <v>0</v>
      </c>
      <c r="E55" s="109">
        <f t="shared" si="44"/>
        <v>0</v>
      </c>
      <c r="F55" s="109">
        <f t="shared" si="44"/>
        <v>0</v>
      </c>
      <c r="G55" s="109">
        <f t="shared" si="44"/>
        <v>0</v>
      </c>
      <c r="H55" s="109">
        <f t="shared" si="44"/>
        <v>0</v>
      </c>
      <c r="I55" s="109">
        <f t="shared" si="44"/>
        <v>0</v>
      </c>
      <c r="J55" s="109">
        <f t="shared" si="44"/>
        <v>0</v>
      </c>
      <c r="K55" s="109">
        <f t="shared" si="44"/>
        <v>0</v>
      </c>
      <c r="L55" s="109">
        <f t="shared" si="44"/>
        <v>0</v>
      </c>
      <c r="M55" s="109">
        <f t="shared" si="44"/>
        <v>0</v>
      </c>
      <c r="N55" s="109">
        <f t="shared" si="44"/>
        <v>0</v>
      </c>
      <c r="O55" s="109">
        <f t="shared" si="44"/>
        <v>0</v>
      </c>
      <c r="P55" s="109">
        <f t="shared" si="44"/>
        <v>0</v>
      </c>
      <c r="Q55" s="109">
        <f t="shared" si="44"/>
        <v>0</v>
      </c>
      <c r="R55" s="109">
        <f t="shared" si="44"/>
        <v>0</v>
      </c>
      <c r="S55" s="109">
        <f t="shared" si="44"/>
        <v>0</v>
      </c>
      <c r="T55" s="162" t="s">
        <v>145</v>
      </c>
      <c r="U55" s="129" t="s">
        <v>145</v>
      </c>
      <c r="V55" s="109">
        <f t="shared" si="44"/>
        <v>0</v>
      </c>
      <c r="W55" s="109">
        <f t="shared" si="44"/>
        <v>0</v>
      </c>
      <c r="X55" s="109">
        <f t="shared" si="44"/>
        <v>0</v>
      </c>
      <c r="Y55" s="109">
        <f t="shared" si="44"/>
        <v>0</v>
      </c>
      <c r="Z55" s="109">
        <f t="shared" si="44"/>
        <v>0</v>
      </c>
      <c r="AA55" s="109">
        <f t="shared" si="44"/>
        <v>0</v>
      </c>
      <c r="AB55" s="109">
        <f t="shared" si="44"/>
        <v>0</v>
      </c>
      <c r="AC55" s="109">
        <f t="shared" si="44"/>
        <v>0</v>
      </c>
      <c r="AD55" s="109">
        <f t="shared" si="44"/>
        <v>0</v>
      </c>
      <c r="AE55" s="109">
        <f t="shared" si="44"/>
        <v>0</v>
      </c>
      <c r="AF55" s="109">
        <f t="shared" si="44"/>
        <v>0</v>
      </c>
      <c r="AG55" s="109">
        <f t="shared" si="44"/>
        <v>0</v>
      </c>
      <c r="AH55" s="109">
        <f t="shared" si="44"/>
        <v>0</v>
      </c>
      <c r="AI55" s="109">
        <f t="shared" si="44"/>
        <v>0</v>
      </c>
      <c r="AJ55" s="109">
        <f t="shared" si="44"/>
        <v>0</v>
      </c>
      <c r="AK55" s="109">
        <f t="shared" si="44"/>
        <v>0</v>
      </c>
      <c r="AL55" s="109">
        <f t="shared" si="44"/>
        <v>0</v>
      </c>
      <c r="AM55" s="109">
        <f t="shared" si="44"/>
        <v>0</v>
      </c>
      <c r="AN55" s="109">
        <f t="shared" si="44"/>
        <v>0</v>
      </c>
      <c r="AO55" s="109">
        <f t="shared" si="44"/>
        <v>0</v>
      </c>
      <c r="AP55" s="109">
        <f t="shared" si="44"/>
        <v>0</v>
      </c>
      <c r="AQ55" s="109">
        <f t="shared" si="44"/>
        <v>0</v>
      </c>
      <c r="AR55" s="109">
        <f t="shared" si="44"/>
        <v>0</v>
      </c>
      <c r="AS55" s="109">
        <f t="shared" si="44"/>
        <v>0</v>
      </c>
      <c r="AT55" s="129">
        <f t="shared" si="2"/>
        <v>0</v>
      </c>
      <c r="AU55" s="109">
        <f t="shared" si="44"/>
        <v>0</v>
      </c>
      <c r="AV55" s="109">
        <f t="shared" si="44"/>
        <v>0</v>
      </c>
      <c r="AW55" s="109">
        <f t="shared" si="44"/>
        <v>0</v>
      </c>
      <c r="AX55" s="109">
        <f t="shared" si="44"/>
        <v>0</v>
      </c>
      <c r="AY55" s="109">
        <f t="shared" si="44"/>
        <v>0</v>
      </c>
      <c r="AZ55" s="109">
        <f t="shared" si="44"/>
        <v>0</v>
      </c>
      <c r="BA55" s="109">
        <f t="shared" si="44"/>
        <v>0</v>
      </c>
      <c r="BB55" s="109">
        <f t="shared" si="44"/>
        <v>0</v>
      </c>
      <c r="BC55" s="109">
        <f t="shared" si="44"/>
        <v>0</v>
      </c>
      <c r="BD55" s="109">
        <f t="shared" si="44"/>
        <v>0</v>
      </c>
      <c r="BE55" s="109">
        <f t="shared" si="44"/>
        <v>0</v>
      </c>
      <c r="BF55" s="109">
        <f t="shared" si="44"/>
        <v>0</v>
      </c>
      <c r="BG55" s="109">
        <f t="shared" si="44"/>
        <v>0</v>
      </c>
      <c r="BH55" s="109">
        <f t="shared" ref="BH55:DK55" si="45">SUM(BH56:BH57)</f>
        <v>0</v>
      </c>
      <c r="BI55" s="109">
        <f t="shared" si="45"/>
        <v>0</v>
      </c>
      <c r="BJ55" s="109">
        <f t="shared" si="45"/>
        <v>0</v>
      </c>
      <c r="BK55" s="109">
        <f t="shared" si="45"/>
        <v>0</v>
      </c>
      <c r="BL55" s="129" t="s">
        <v>145</v>
      </c>
      <c r="BM55" s="129" t="s">
        <v>145</v>
      </c>
      <c r="BN55" s="109">
        <f t="shared" si="45"/>
        <v>10</v>
      </c>
      <c r="BO55" s="109">
        <f t="shared" si="45"/>
        <v>8</v>
      </c>
      <c r="BP55" s="109">
        <f t="shared" si="45"/>
        <v>10</v>
      </c>
      <c r="BQ55" s="109">
        <f t="shared" si="45"/>
        <v>8</v>
      </c>
      <c r="BR55" s="109">
        <f t="shared" si="45"/>
        <v>10</v>
      </c>
      <c r="BS55" s="109">
        <f t="shared" si="45"/>
        <v>8</v>
      </c>
      <c r="BT55" s="109">
        <f t="shared" si="45"/>
        <v>10</v>
      </c>
      <c r="BU55" s="109">
        <f t="shared" si="45"/>
        <v>8</v>
      </c>
      <c r="BV55" s="109">
        <f t="shared" si="45"/>
        <v>10</v>
      </c>
      <c r="BW55" s="109">
        <f t="shared" si="45"/>
        <v>8</v>
      </c>
      <c r="BX55" s="109">
        <f t="shared" si="45"/>
        <v>10</v>
      </c>
      <c r="BY55" s="109">
        <f t="shared" si="45"/>
        <v>8</v>
      </c>
      <c r="BZ55" s="109">
        <f t="shared" si="45"/>
        <v>10</v>
      </c>
      <c r="CA55" s="109">
        <f t="shared" si="45"/>
        <v>8</v>
      </c>
      <c r="CB55" s="109">
        <f t="shared" si="45"/>
        <v>8</v>
      </c>
      <c r="CC55" s="109">
        <f t="shared" si="45"/>
        <v>0</v>
      </c>
      <c r="CD55" s="109">
        <f t="shared" si="45"/>
        <v>0</v>
      </c>
      <c r="CE55" s="109">
        <f t="shared" si="45"/>
        <v>0</v>
      </c>
      <c r="CF55" s="163">
        <f t="shared" si="45"/>
        <v>0</v>
      </c>
      <c r="CG55" s="109">
        <f t="shared" si="45"/>
        <v>0</v>
      </c>
      <c r="CH55" s="109">
        <f t="shared" si="45"/>
        <v>0</v>
      </c>
      <c r="CI55" s="109">
        <f t="shared" si="45"/>
        <v>0</v>
      </c>
      <c r="CJ55" s="109">
        <f t="shared" si="45"/>
        <v>0</v>
      </c>
      <c r="CK55" s="109">
        <f t="shared" si="45"/>
        <v>0</v>
      </c>
      <c r="CL55" s="106">
        <f t="shared" si="6"/>
        <v>134</v>
      </c>
      <c r="CM55" s="109">
        <f t="shared" si="45"/>
        <v>10</v>
      </c>
      <c r="CN55" s="109">
        <f t="shared" si="45"/>
        <v>8</v>
      </c>
      <c r="CO55" s="109">
        <f t="shared" si="45"/>
        <v>10</v>
      </c>
      <c r="CP55" s="109">
        <f t="shared" si="45"/>
        <v>8</v>
      </c>
      <c r="CQ55" s="109">
        <f t="shared" si="45"/>
        <v>10</v>
      </c>
      <c r="CR55" s="109">
        <f t="shared" si="45"/>
        <v>8</v>
      </c>
      <c r="CS55" s="109">
        <f t="shared" si="45"/>
        <v>10</v>
      </c>
      <c r="CT55" s="109">
        <f t="shared" si="45"/>
        <v>8</v>
      </c>
      <c r="CU55" s="163">
        <f t="shared" si="45"/>
        <v>10</v>
      </c>
      <c r="CV55" s="109">
        <f t="shared" si="45"/>
        <v>8</v>
      </c>
      <c r="CW55" s="109">
        <f t="shared" si="45"/>
        <v>10</v>
      </c>
      <c r="CX55" s="109">
        <f t="shared" si="45"/>
        <v>8</v>
      </c>
      <c r="CY55" s="109">
        <f t="shared" si="45"/>
        <v>10</v>
      </c>
      <c r="CZ55" s="109">
        <f t="shared" si="45"/>
        <v>8</v>
      </c>
      <c r="DA55" s="140">
        <v>26</v>
      </c>
      <c r="DB55" s="109">
        <f t="shared" si="45"/>
        <v>36</v>
      </c>
      <c r="DC55" s="109">
        <f t="shared" si="45"/>
        <v>36</v>
      </c>
      <c r="DD55" s="129" t="s">
        <v>145</v>
      </c>
      <c r="DE55" s="129" t="s">
        <v>145</v>
      </c>
      <c r="DF55" s="109">
        <f t="shared" si="45"/>
        <v>0</v>
      </c>
      <c r="DG55" s="109">
        <f t="shared" si="45"/>
        <v>0</v>
      </c>
      <c r="DH55" s="109">
        <f t="shared" si="45"/>
        <v>0</v>
      </c>
      <c r="DI55" s="109">
        <f t="shared" si="45"/>
        <v>0</v>
      </c>
      <c r="DJ55" s="109">
        <f t="shared" si="45"/>
        <v>0</v>
      </c>
      <c r="DK55" s="109">
        <f t="shared" si="45"/>
        <v>0</v>
      </c>
      <c r="DL55" s="109">
        <f t="shared" ref="DL55:DY55" si="46">SUM(DL56:DL57)</f>
        <v>0</v>
      </c>
      <c r="DM55" s="109">
        <f t="shared" si="46"/>
        <v>0</v>
      </c>
      <c r="DN55" s="109">
        <f t="shared" si="46"/>
        <v>0</v>
      </c>
      <c r="DO55" s="109">
        <f t="shared" si="46"/>
        <v>0</v>
      </c>
      <c r="DP55" s="109">
        <f t="shared" si="46"/>
        <v>0</v>
      </c>
      <c r="DQ55" s="109">
        <f t="shared" si="46"/>
        <v>0</v>
      </c>
      <c r="DR55" s="109">
        <f t="shared" si="46"/>
        <v>0</v>
      </c>
      <c r="DS55" s="109">
        <f t="shared" si="46"/>
        <v>0</v>
      </c>
      <c r="DT55" s="109">
        <f t="shared" si="46"/>
        <v>0</v>
      </c>
      <c r="DU55" s="109">
        <f t="shared" si="46"/>
        <v>0</v>
      </c>
      <c r="DV55" s="109">
        <f t="shared" si="46"/>
        <v>0</v>
      </c>
      <c r="DW55" s="109">
        <f t="shared" si="46"/>
        <v>0</v>
      </c>
      <c r="DX55" s="109">
        <f t="shared" si="46"/>
        <v>0</v>
      </c>
      <c r="DY55" s="109">
        <f t="shared" si="46"/>
        <v>0</v>
      </c>
      <c r="DZ55" s="106">
        <f t="shared" si="7"/>
        <v>224</v>
      </c>
      <c r="EA55" s="106">
        <f t="shared" si="8"/>
        <v>358</v>
      </c>
    </row>
    <row r="56" spans="1:131" s="125" customFormat="1" ht="51.75" thickBot="1">
      <c r="A56" s="55" t="s">
        <v>117</v>
      </c>
      <c r="B56" s="59" t="s">
        <v>123</v>
      </c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9" t="s">
        <v>145</v>
      </c>
      <c r="U56" s="129" t="s">
        <v>145</v>
      </c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9">
        <f t="shared" si="2"/>
        <v>0</v>
      </c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129" t="s">
        <v>145</v>
      </c>
      <c r="BM56" s="129" t="s">
        <v>145</v>
      </c>
      <c r="BN56" s="82">
        <v>10</v>
      </c>
      <c r="BO56" s="82">
        <v>8</v>
      </c>
      <c r="BP56" s="82">
        <v>10</v>
      </c>
      <c r="BQ56" s="82">
        <v>8</v>
      </c>
      <c r="BR56" s="82">
        <v>10</v>
      </c>
      <c r="BS56" s="82">
        <v>8</v>
      </c>
      <c r="BT56" s="82">
        <v>10</v>
      </c>
      <c r="BU56" s="82">
        <v>8</v>
      </c>
      <c r="BV56" s="82">
        <v>10</v>
      </c>
      <c r="BW56" s="82">
        <v>8</v>
      </c>
      <c r="BX56" s="82">
        <v>10</v>
      </c>
      <c r="BY56" s="82">
        <v>8</v>
      </c>
      <c r="BZ56" s="82">
        <v>10</v>
      </c>
      <c r="CA56" s="82">
        <v>8</v>
      </c>
      <c r="CB56" s="82">
        <v>8</v>
      </c>
      <c r="CC56" s="82"/>
      <c r="CD56" s="82"/>
      <c r="CE56" s="82"/>
      <c r="CF56" s="82"/>
      <c r="CG56" s="82"/>
      <c r="CH56" s="82"/>
      <c r="CI56" s="82"/>
      <c r="CJ56" s="82"/>
      <c r="CK56" s="82"/>
      <c r="CL56" s="106">
        <f t="shared" si="6"/>
        <v>134</v>
      </c>
      <c r="CM56" s="82">
        <v>10</v>
      </c>
      <c r="CN56" s="82">
        <v>8</v>
      </c>
      <c r="CO56" s="82">
        <v>10</v>
      </c>
      <c r="CP56" s="82">
        <v>8</v>
      </c>
      <c r="CQ56" s="82">
        <v>10</v>
      </c>
      <c r="CR56" s="82">
        <v>8</v>
      </c>
      <c r="CS56" s="82">
        <v>10</v>
      </c>
      <c r="CT56" s="82">
        <v>8</v>
      </c>
      <c r="CU56" s="82">
        <v>10</v>
      </c>
      <c r="CV56" s="82">
        <v>8</v>
      </c>
      <c r="CW56" s="82">
        <v>10</v>
      </c>
      <c r="CX56" s="82">
        <v>8</v>
      </c>
      <c r="CY56" s="82">
        <v>10</v>
      </c>
      <c r="CZ56" s="82">
        <v>8</v>
      </c>
      <c r="DA56" s="82">
        <v>8</v>
      </c>
      <c r="DB56" s="82"/>
      <c r="DC56" s="82"/>
      <c r="DD56" s="129" t="s">
        <v>145</v>
      </c>
      <c r="DE56" s="129" t="s">
        <v>145</v>
      </c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  <c r="DT56" s="82"/>
      <c r="DU56" s="82"/>
      <c r="DV56" s="82"/>
      <c r="DW56" s="82"/>
      <c r="DX56" s="82"/>
      <c r="DY56" s="82"/>
      <c r="DZ56" s="106">
        <f t="shared" si="7"/>
        <v>134</v>
      </c>
      <c r="EA56" s="106">
        <f t="shared" si="8"/>
        <v>268</v>
      </c>
    </row>
    <row r="57" spans="1:131" s="125" customFormat="1" ht="15.75" thickBot="1">
      <c r="A57" s="55" t="s">
        <v>120</v>
      </c>
      <c r="B57" s="59" t="s">
        <v>99</v>
      </c>
      <c r="C57" s="82"/>
      <c r="D57" s="82"/>
      <c r="E57" s="82"/>
      <c r="F57" s="82"/>
      <c r="G57" s="82"/>
      <c r="H57" s="82"/>
      <c r="I57" s="82"/>
      <c r="J57" s="82"/>
      <c r="K57" s="128"/>
      <c r="L57" s="128"/>
      <c r="M57" s="128"/>
      <c r="N57" s="128"/>
      <c r="O57" s="82"/>
      <c r="P57" s="128"/>
      <c r="Q57" s="128"/>
      <c r="R57" s="128"/>
      <c r="S57" s="128"/>
      <c r="T57" s="129" t="s">
        <v>145</v>
      </c>
      <c r="U57" s="129" t="s">
        <v>145</v>
      </c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129">
        <f t="shared" si="2"/>
        <v>0</v>
      </c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129" t="s">
        <v>145</v>
      </c>
      <c r="BM57" s="129" t="s">
        <v>145</v>
      </c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106">
        <f t="shared" si="6"/>
        <v>0</v>
      </c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>
        <v>36</v>
      </c>
      <c r="DC57" s="82">
        <v>36</v>
      </c>
      <c r="DD57" s="129" t="s">
        <v>145</v>
      </c>
      <c r="DE57" s="129" t="s">
        <v>145</v>
      </c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106">
        <f t="shared" si="7"/>
        <v>72</v>
      </c>
      <c r="EA57" s="106">
        <f t="shared" si="8"/>
        <v>72</v>
      </c>
    </row>
    <row r="58" spans="1:131" s="125" customFormat="1" ht="84.75" thickBot="1">
      <c r="A58" s="136" t="s">
        <v>144</v>
      </c>
      <c r="B58" s="137" t="s">
        <v>124</v>
      </c>
      <c r="C58" s="109">
        <f>SUM(C59:C60)</f>
        <v>0</v>
      </c>
      <c r="D58" s="109">
        <f t="shared" ref="D58:BG58" si="47">SUM(D59:D60)</f>
        <v>0</v>
      </c>
      <c r="E58" s="109">
        <f t="shared" si="47"/>
        <v>0</v>
      </c>
      <c r="F58" s="109">
        <f t="shared" si="47"/>
        <v>0</v>
      </c>
      <c r="G58" s="109">
        <f t="shared" si="47"/>
        <v>0</v>
      </c>
      <c r="H58" s="109">
        <f t="shared" si="47"/>
        <v>0</v>
      </c>
      <c r="I58" s="109">
        <f t="shared" si="47"/>
        <v>0</v>
      </c>
      <c r="J58" s="109">
        <f t="shared" si="47"/>
        <v>0</v>
      </c>
      <c r="K58" s="109">
        <f t="shared" si="47"/>
        <v>0</v>
      </c>
      <c r="L58" s="109">
        <f t="shared" si="47"/>
        <v>0</v>
      </c>
      <c r="M58" s="109">
        <f t="shared" si="47"/>
        <v>0</v>
      </c>
      <c r="N58" s="109">
        <f t="shared" si="47"/>
        <v>0</v>
      </c>
      <c r="O58" s="109">
        <f t="shared" si="47"/>
        <v>0</v>
      </c>
      <c r="P58" s="109">
        <f t="shared" si="47"/>
        <v>0</v>
      </c>
      <c r="Q58" s="109">
        <f t="shared" si="47"/>
        <v>0</v>
      </c>
      <c r="R58" s="109">
        <f t="shared" si="47"/>
        <v>0</v>
      </c>
      <c r="S58" s="109">
        <f t="shared" si="47"/>
        <v>0</v>
      </c>
      <c r="T58" s="129" t="s">
        <v>145</v>
      </c>
      <c r="U58" s="129" t="s">
        <v>145</v>
      </c>
      <c r="V58" s="109">
        <f t="shared" si="47"/>
        <v>0</v>
      </c>
      <c r="W58" s="109">
        <f t="shared" si="47"/>
        <v>0</v>
      </c>
      <c r="X58" s="109">
        <f t="shared" si="47"/>
        <v>0</v>
      </c>
      <c r="Y58" s="109">
        <f t="shared" si="47"/>
        <v>0</v>
      </c>
      <c r="Z58" s="109">
        <f t="shared" si="47"/>
        <v>0</v>
      </c>
      <c r="AA58" s="109">
        <f t="shared" si="47"/>
        <v>0</v>
      </c>
      <c r="AB58" s="109">
        <f t="shared" si="47"/>
        <v>0</v>
      </c>
      <c r="AC58" s="109">
        <f t="shared" si="47"/>
        <v>0</v>
      </c>
      <c r="AD58" s="109">
        <f t="shared" si="47"/>
        <v>0</v>
      </c>
      <c r="AE58" s="109">
        <f t="shared" si="47"/>
        <v>0</v>
      </c>
      <c r="AF58" s="109">
        <f t="shared" si="47"/>
        <v>0</v>
      </c>
      <c r="AG58" s="109">
        <f t="shared" si="47"/>
        <v>0</v>
      </c>
      <c r="AH58" s="109">
        <f t="shared" si="47"/>
        <v>0</v>
      </c>
      <c r="AI58" s="109">
        <f t="shared" si="47"/>
        <v>0</v>
      </c>
      <c r="AJ58" s="109">
        <f t="shared" si="47"/>
        <v>0</v>
      </c>
      <c r="AK58" s="109">
        <f t="shared" si="47"/>
        <v>0</v>
      </c>
      <c r="AL58" s="109">
        <f t="shared" si="47"/>
        <v>0</v>
      </c>
      <c r="AM58" s="109">
        <f t="shared" si="47"/>
        <v>0</v>
      </c>
      <c r="AN58" s="109">
        <f t="shared" si="47"/>
        <v>0</v>
      </c>
      <c r="AO58" s="109">
        <f t="shared" si="47"/>
        <v>0</v>
      </c>
      <c r="AP58" s="109">
        <f t="shared" si="47"/>
        <v>0</v>
      </c>
      <c r="AQ58" s="109">
        <f t="shared" si="47"/>
        <v>0</v>
      </c>
      <c r="AR58" s="109">
        <f t="shared" si="47"/>
        <v>0</v>
      </c>
      <c r="AS58" s="109">
        <f t="shared" si="47"/>
        <v>0</v>
      </c>
      <c r="AT58" s="129">
        <f t="shared" si="2"/>
        <v>0</v>
      </c>
      <c r="AU58" s="109">
        <f t="shared" si="47"/>
        <v>0</v>
      </c>
      <c r="AV58" s="109">
        <f t="shared" si="47"/>
        <v>0</v>
      </c>
      <c r="AW58" s="109">
        <f t="shared" si="47"/>
        <v>0</v>
      </c>
      <c r="AX58" s="109">
        <f t="shared" si="47"/>
        <v>0</v>
      </c>
      <c r="AY58" s="109">
        <f t="shared" si="47"/>
        <v>0</v>
      </c>
      <c r="AZ58" s="109">
        <f t="shared" si="47"/>
        <v>0</v>
      </c>
      <c r="BA58" s="109">
        <f t="shared" si="47"/>
        <v>0</v>
      </c>
      <c r="BB58" s="109">
        <f t="shared" si="47"/>
        <v>0</v>
      </c>
      <c r="BC58" s="109">
        <f t="shared" si="47"/>
        <v>0</v>
      </c>
      <c r="BD58" s="109">
        <f t="shared" si="47"/>
        <v>0</v>
      </c>
      <c r="BE58" s="109">
        <f t="shared" si="47"/>
        <v>0</v>
      </c>
      <c r="BF58" s="109">
        <f t="shared" si="47"/>
        <v>0</v>
      </c>
      <c r="BG58" s="109">
        <f t="shared" si="47"/>
        <v>0</v>
      </c>
      <c r="BH58" s="109">
        <f t="shared" ref="BH58:DK58" si="48">SUM(BH59:BH60)</f>
        <v>0</v>
      </c>
      <c r="BI58" s="109">
        <f t="shared" si="48"/>
        <v>0</v>
      </c>
      <c r="BJ58" s="109">
        <f t="shared" si="48"/>
        <v>0</v>
      </c>
      <c r="BK58" s="109">
        <f t="shared" si="48"/>
        <v>0</v>
      </c>
      <c r="BL58" s="129" t="s">
        <v>145</v>
      </c>
      <c r="BM58" s="129" t="s">
        <v>145</v>
      </c>
      <c r="BN58" s="109">
        <f t="shared" si="48"/>
        <v>0</v>
      </c>
      <c r="BO58" s="109">
        <f t="shared" si="48"/>
        <v>0</v>
      </c>
      <c r="BP58" s="109">
        <f t="shared" si="48"/>
        <v>0</v>
      </c>
      <c r="BQ58" s="109">
        <f t="shared" si="48"/>
        <v>0</v>
      </c>
      <c r="BR58" s="109">
        <f t="shared" si="48"/>
        <v>0</v>
      </c>
      <c r="BS58" s="109">
        <f t="shared" si="48"/>
        <v>0</v>
      </c>
      <c r="BT58" s="109">
        <f t="shared" si="48"/>
        <v>0</v>
      </c>
      <c r="BU58" s="109">
        <f t="shared" si="48"/>
        <v>0</v>
      </c>
      <c r="BV58" s="109">
        <f t="shared" si="48"/>
        <v>0</v>
      </c>
      <c r="BW58" s="109">
        <f t="shared" si="48"/>
        <v>0</v>
      </c>
      <c r="BX58" s="109">
        <f t="shared" si="48"/>
        <v>0</v>
      </c>
      <c r="BY58" s="109">
        <f t="shared" si="48"/>
        <v>0</v>
      </c>
      <c r="BZ58" s="109">
        <f t="shared" si="48"/>
        <v>0</v>
      </c>
      <c r="CA58" s="109">
        <f t="shared" si="48"/>
        <v>0</v>
      </c>
      <c r="CB58" s="109">
        <f t="shared" si="48"/>
        <v>0</v>
      </c>
      <c r="CC58" s="109">
        <f t="shared" si="48"/>
        <v>0</v>
      </c>
      <c r="CD58" s="109">
        <f t="shared" si="48"/>
        <v>0</v>
      </c>
      <c r="CE58" s="109">
        <f t="shared" si="48"/>
        <v>0</v>
      </c>
      <c r="CF58" s="109">
        <f t="shared" si="48"/>
        <v>0</v>
      </c>
      <c r="CG58" s="109">
        <f t="shared" si="48"/>
        <v>0</v>
      </c>
      <c r="CH58" s="109">
        <f t="shared" si="48"/>
        <v>0</v>
      </c>
      <c r="CI58" s="109">
        <f t="shared" si="48"/>
        <v>0</v>
      </c>
      <c r="CJ58" s="109">
        <f t="shared" si="48"/>
        <v>0</v>
      </c>
      <c r="CK58" s="109">
        <f t="shared" si="48"/>
        <v>0</v>
      </c>
      <c r="CL58" s="106">
        <f t="shared" si="6"/>
        <v>0</v>
      </c>
      <c r="CM58" s="109">
        <f t="shared" si="48"/>
        <v>8</v>
      </c>
      <c r="CN58" s="109">
        <f t="shared" si="48"/>
        <v>8</v>
      </c>
      <c r="CO58" s="109">
        <f t="shared" si="48"/>
        <v>8</v>
      </c>
      <c r="CP58" s="109">
        <f t="shared" si="48"/>
        <v>8</v>
      </c>
      <c r="CQ58" s="109">
        <f t="shared" si="48"/>
        <v>8</v>
      </c>
      <c r="CR58" s="109">
        <f t="shared" si="48"/>
        <v>8</v>
      </c>
      <c r="CS58" s="109">
        <f t="shared" si="48"/>
        <v>8</v>
      </c>
      <c r="CT58" s="109">
        <f t="shared" si="48"/>
        <v>8</v>
      </c>
      <c r="CU58" s="109">
        <f t="shared" si="48"/>
        <v>8</v>
      </c>
      <c r="CV58" s="109">
        <f t="shared" si="48"/>
        <v>8</v>
      </c>
      <c r="CW58" s="109">
        <f t="shared" si="48"/>
        <v>8</v>
      </c>
      <c r="CX58" s="109">
        <f t="shared" si="48"/>
        <v>8</v>
      </c>
      <c r="CY58" s="109">
        <f t="shared" si="48"/>
        <v>8</v>
      </c>
      <c r="CZ58" s="109">
        <f t="shared" si="48"/>
        <v>8</v>
      </c>
      <c r="DA58" s="109">
        <v>10</v>
      </c>
      <c r="DB58" s="109">
        <f t="shared" si="48"/>
        <v>0</v>
      </c>
      <c r="DC58" s="109">
        <f t="shared" si="48"/>
        <v>0</v>
      </c>
      <c r="DD58" s="129" t="s">
        <v>145</v>
      </c>
      <c r="DE58" s="129" t="s">
        <v>145</v>
      </c>
      <c r="DF58" s="109">
        <f t="shared" si="48"/>
        <v>12</v>
      </c>
      <c r="DG58" s="109">
        <f t="shared" si="48"/>
        <v>14</v>
      </c>
      <c r="DH58" s="109">
        <f t="shared" si="48"/>
        <v>12</v>
      </c>
      <c r="DI58" s="109">
        <f t="shared" si="48"/>
        <v>14</v>
      </c>
      <c r="DJ58" s="109">
        <f t="shared" si="48"/>
        <v>12</v>
      </c>
      <c r="DK58" s="109">
        <f t="shared" si="48"/>
        <v>14</v>
      </c>
      <c r="DL58" s="109">
        <f t="shared" ref="DL58:DY58" si="49">SUM(DL59:DL60)</f>
        <v>12</v>
      </c>
      <c r="DM58" s="109">
        <f t="shared" si="49"/>
        <v>14</v>
      </c>
      <c r="DN58" s="109">
        <f t="shared" si="49"/>
        <v>12</v>
      </c>
      <c r="DO58" s="109">
        <f t="shared" si="49"/>
        <v>14</v>
      </c>
      <c r="DP58" s="109">
        <v>12</v>
      </c>
      <c r="DQ58" s="109">
        <f t="shared" si="49"/>
        <v>0</v>
      </c>
      <c r="DR58" s="109">
        <v>0</v>
      </c>
      <c r="DS58" s="109">
        <f t="shared" si="49"/>
        <v>36</v>
      </c>
      <c r="DT58" s="109">
        <f t="shared" si="49"/>
        <v>0</v>
      </c>
      <c r="DU58" s="109">
        <f t="shared" si="49"/>
        <v>0</v>
      </c>
      <c r="DV58" s="109">
        <f t="shared" si="49"/>
        <v>0</v>
      </c>
      <c r="DW58" s="109">
        <v>0</v>
      </c>
      <c r="DX58" s="109">
        <f t="shared" si="49"/>
        <v>0</v>
      </c>
      <c r="DY58" s="109">
        <f t="shared" si="49"/>
        <v>0</v>
      </c>
      <c r="DZ58" s="106">
        <f t="shared" si="7"/>
        <v>300</v>
      </c>
      <c r="EA58" s="106">
        <f t="shared" si="8"/>
        <v>300</v>
      </c>
    </row>
    <row r="59" spans="1:131" s="125" customFormat="1" ht="51.75" thickBot="1">
      <c r="A59" s="55" t="s">
        <v>119</v>
      </c>
      <c r="B59" s="59" t="s">
        <v>125</v>
      </c>
      <c r="C59" s="82"/>
      <c r="D59" s="82"/>
      <c r="E59" s="82"/>
      <c r="F59" s="82"/>
      <c r="G59" s="82"/>
      <c r="H59" s="82"/>
      <c r="I59" s="82"/>
      <c r="J59" s="82"/>
      <c r="K59" s="128"/>
      <c r="L59" s="128"/>
      <c r="M59" s="128"/>
      <c r="N59" s="128"/>
      <c r="O59" s="82"/>
      <c r="P59" s="128"/>
      <c r="Q59" s="128"/>
      <c r="R59" s="128"/>
      <c r="S59" s="128"/>
      <c r="T59" s="129" t="s">
        <v>145</v>
      </c>
      <c r="U59" s="129" t="s">
        <v>145</v>
      </c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129">
        <f t="shared" si="2"/>
        <v>0</v>
      </c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129" t="s">
        <v>145</v>
      </c>
      <c r="BM59" s="129" t="s">
        <v>145</v>
      </c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106">
        <f t="shared" si="6"/>
        <v>0</v>
      </c>
      <c r="CM59" s="82">
        <v>8</v>
      </c>
      <c r="CN59" s="82">
        <v>8</v>
      </c>
      <c r="CO59" s="82">
        <v>8</v>
      </c>
      <c r="CP59" s="82">
        <v>8</v>
      </c>
      <c r="CQ59" s="82">
        <v>8</v>
      </c>
      <c r="CR59" s="82">
        <v>8</v>
      </c>
      <c r="CS59" s="82">
        <v>8</v>
      </c>
      <c r="CT59" s="82">
        <v>8</v>
      </c>
      <c r="CU59" s="82">
        <v>8</v>
      </c>
      <c r="CV59" s="82">
        <v>8</v>
      </c>
      <c r="CW59" s="82">
        <v>8</v>
      </c>
      <c r="CX59" s="82">
        <v>8</v>
      </c>
      <c r="CY59" s="82">
        <v>8</v>
      </c>
      <c r="CZ59" s="82">
        <v>8</v>
      </c>
      <c r="DA59" s="82">
        <v>10</v>
      </c>
      <c r="DB59" s="82"/>
      <c r="DC59" s="82"/>
      <c r="DD59" s="129" t="s">
        <v>145</v>
      </c>
      <c r="DE59" s="129" t="s">
        <v>145</v>
      </c>
      <c r="DF59" s="82">
        <v>12</v>
      </c>
      <c r="DG59" s="82">
        <v>14</v>
      </c>
      <c r="DH59" s="82">
        <v>12</v>
      </c>
      <c r="DI59" s="82">
        <v>14</v>
      </c>
      <c r="DJ59" s="82">
        <v>12</v>
      </c>
      <c r="DK59" s="82">
        <v>14</v>
      </c>
      <c r="DL59" s="82">
        <v>12</v>
      </c>
      <c r="DM59" s="82">
        <v>14</v>
      </c>
      <c r="DN59" s="82">
        <v>12</v>
      </c>
      <c r="DO59" s="82">
        <v>14</v>
      </c>
      <c r="DP59" s="82">
        <v>0</v>
      </c>
      <c r="DQ59" s="82">
        <v>0</v>
      </c>
      <c r="DR59" s="82"/>
      <c r="DS59" s="82"/>
      <c r="DT59" s="82"/>
      <c r="DU59" s="82"/>
      <c r="DV59" s="82"/>
      <c r="DW59" s="82"/>
      <c r="DX59" s="82"/>
      <c r="DY59" s="82"/>
      <c r="DZ59" s="106">
        <f t="shared" si="7"/>
        <v>252</v>
      </c>
      <c r="EA59" s="106">
        <f t="shared" si="8"/>
        <v>252</v>
      </c>
    </row>
    <row r="60" spans="1:131" s="125" customFormat="1" ht="15.75" thickBot="1">
      <c r="A60" s="55" t="s">
        <v>121</v>
      </c>
      <c r="B60" s="59" t="s">
        <v>99</v>
      </c>
      <c r="C60" s="82"/>
      <c r="D60" s="82"/>
      <c r="E60" s="82"/>
      <c r="F60" s="82"/>
      <c r="G60" s="82"/>
      <c r="H60" s="82"/>
      <c r="I60" s="82"/>
      <c r="J60" s="82"/>
      <c r="K60" s="128"/>
      <c r="L60" s="128"/>
      <c r="M60" s="128"/>
      <c r="N60" s="128"/>
      <c r="O60" s="82"/>
      <c r="P60" s="128"/>
      <c r="Q60" s="128"/>
      <c r="R60" s="128"/>
      <c r="S60" s="128"/>
      <c r="T60" s="129" t="s">
        <v>145</v>
      </c>
      <c r="U60" s="129" t="s">
        <v>145</v>
      </c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129">
        <f t="shared" si="2"/>
        <v>0</v>
      </c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129" t="s">
        <v>145</v>
      </c>
      <c r="BM60" s="129" t="s">
        <v>145</v>
      </c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106">
        <f t="shared" si="6"/>
        <v>0</v>
      </c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129" t="s">
        <v>145</v>
      </c>
      <c r="DE60" s="129" t="s">
        <v>145</v>
      </c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2"/>
      <c r="DR60" s="82"/>
      <c r="DS60" s="82">
        <v>36</v>
      </c>
      <c r="DT60" s="82"/>
      <c r="DU60" s="82"/>
      <c r="DV60" s="82"/>
      <c r="DW60" s="82">
        <v>0</v>
      </c>
      <c r="DX60" s="82"/>
      <c r="DY60" s="82"/>
      <c r="DZ60" s="106">
        <f t="shared" si="7"/>
        <v>36</v>
      </c>
      <c r="EA60" s="106">
        <f t="shared" si="8"/>
        <v>36</v>
      </c>
    </row>
    <row r="61" spans="1:131" s="125" customFormat="1" ht="36.75" thickBot="1">
      <c r="A61" s="141" t="s">
        <v>44</v>
      </c>
      <c r="B61" s="141" t="s">
        <v>45</v>
      </c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29" t="s">
        <v>145</v>
      </c>
      <c r="U61" s="129" t="s">
        <v>145</v>
      </c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29">
        <f t="shared" si="2"/>
        <v>0</v>
      </c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29" t="s">
        <v>145</v>
      </c>
      <c r="BM61" s="129" t="s">
        <v>145</v>
      </c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06">
        <f t="shared" si="6"/>
        <v>0</v>
      </c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29" t="s">
        <v>145</v>
      </c>
      <c r="DE61" s="129" t="s">
        <v>145</v>
      </c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>
        <v>36</v>
      </c>
      <c r="DU61" s="110">
        <v>36</v>
      </c>
      <c r="DV61" s="110">
        <v>36</v>
      </c>
      <c r="DW61" s="110">
        <v>36</v>
      </c>
      <c r="DX61" s="110">
        <v>36</v>
      </c>
      <c r="DY61" s="110">
        <v>36</v>
      </c>
      <c r="DZ61" s="106">
        <f t="shared" si="7"/>
        <v>216</v>
      </c>
      <c r="EA61" s="106">
        <f t="shared" si="8"/>
        <v>216</v>
      </c>
    </row>
    <row r="62" spans="1:131" s="125" customFormat="1" ht="47.25" customHeight="1" thickBot="1">
      <c r="A62" s="142"/>
      <c r="B62" s="142" t="s">
        <v>51</v>
      </c>
      <c r="C62" s="107">
        <f t="shared" ref="C62:S62" si="50">C49+C30+C24+C7</f>
        <v>36</v>
      </c>
      <c r="D62" s="107">
        <f t="shared" si="50"/>
        <v>36</v>
      </c>
      <c r="E62" s="107">
        <f t="shared" si="50"/>
        <v>36</v>
      </c>
      <c r="F62" s="107">
        <f t="shared" si="50"/>
        <v>36</v>
      </c>
      <c r="G62" s="107">
        <f t="shared" si="50"/>
        <v>36</v>
      </c>
      <c r="H62" s="107">
        <f t="shared" si="50"/>
        <v>36</v>
      </c>
      <c r="I62" s="107">
        <f t="shared" si="50"/>
        <v>36</v>
      </c>
      <c r="J62" s="107">
        <f t="shared" si="50"/>
        <v>36</v>
      </c>
      <c r="K62" s="107">
        <f t="shared" si="50"/>
        <v>36</v>
      </c>
      <c r="L62" s="107">
        <f t="shared" si="50"/>
        <v>36</v>
      </c>
      <c r="M62" s="107">
        <f t="shared" si="50"/>
        <v>36</v>
      </c>
      <c r="N62" s="107">
        <f t="shared" si="50"/>
        <v>36</v>
      </c>
      <c r="O62" s="107">
        <f t="shared" si="50"/>
        <v>36</v>
      </c>
      <c r="P62" s="107">
        <f t="shared" si="50"/>
        <v>36</v>
      </c>
      <c r="Q62" s="107">
        <f t="shared" si="50"/>
        <v>36</v>
      </c>
      <c r="R62" s="107">
        <f t="shared" si="50"/>
        <v>36</v>
      </c>
      <c r="S62" s="107">
        <f t="shared" si="50"/>
        <v>36</v>
      </c>
      <c r="T62" s="129" t="s">
        <v>145</v>
      </c>
      <c r="U62" s="129" t="s">
        <v>145</v>
      </c>
      <c r="V62" s="107">
        <f t="shared" ref="V62:AS62" si="51">V49+V30+V24+V7</f>
        <v>36</v>
      </c>
      <c r="W62" s="107">
        <f t="shared" si="51"/>
        <v>36</v>
      </c>
      <c r="X62" s="107">
        <f t="shared" si="51"/>
        <v>36</v>
      </c>
      <c r="Y62" s="107">
        <f t="shared" si="51"/>
        <v>36</v>
      </c>
      <c r="Z62" s="107">
        <f t="shared" si="51"/>
        <v>36</v>
      </c>
      <c r="AA62" s="107">
        <f t="shared" si="51"/>
        <v>36</v>
      </c>
      <c r="AB62" s="107">
        <f t="shared" si="51"/>
        <v>36</v>
      </c>
      <c r="AC62" s="107">
        <f t="shared" si="51"/>
        <v>36</v>
      </c>
      <c r="AD62" s="107">
        <f t="shared" si="51"/>
        <v>36</v>
      </c>
      <c r="AE62" s="107">
        <f t="shared" si="51"/>
        <v>36</v>
      </c>
      <c r="AF62" s="107">
        <f t="shared" si="51"/>
        <v>36</v>
      </c>
      <c r="AG62" s="107">
        <f t="shared" si="51"/>
        <v>36</v>
      </c>
      <c r="AH62" s="107">
        <f t="shared" si="51"/>
        <v>36</v>
      </c>
      <c r="AI62" s="107">
        <f t="shared" si="51"/>
        <v>36</v>
      </c>
      <c r="AJ62" s="107">
        <f t="shared" si="51"/>
        <v>36</v>
      </c>
      <c r="AK62" s="107">
        <f t="shared" si="51"/>
        <v>36</v>
      </c>
      <c r="AL62" s="107">
        <f t="shared" si="51"/>
        <v>36</v>
      </c>
      <c r="AM62" s="107">
        <f t="shared" si="51"/>
        <v>36</v>
      </c>
      <c r="AN62" s="107">
        <f t="shared" si="51"/>
        <v>36</v>
      </c>
      <c r="AO62" s="107">
        <f t="shared" si="51"/>
        <v>36</v>
      </c>
      <c r="AP62" s="107">
        <f t="shared" si="51"/>
        <v>36</v>
      </c>
      <c r="AQ62" s="107">
        <f t="shared" si="51"/>
        <v>36</v>
      </c>
      <c r="AR62" s="107">
        <f t="shared" si="51"/>
        <v>36</v>
      </c>
      <c r="AS62" s="107">
        <f t="shared" si="51"/>
        <v>36</v>
      </c>
      <c r="AT62" s="129">
        <f t="shared" si="2"/>
        <v>1476</v>
      </c>
      <c r="AU62" s="107">
        <f t="shared" ref="AU62:BK62" si="52">AU49+AU30+AU24+AU7</f>
        <v>36</v>
      </c>
      <c r="AV62" s="107">
        <f t="shared" si="52"/>
        <v>36</v>
      </c>
      <c r="AW62" s="107">
        <f t="shared" si="52"/>
        <v>36</v>
      </c>
      <c r="AX62" s="107">
        <f t="shared" si="52"/>
        <v>36</v>
      </c>
      <c r="AY62" s="107">
        <f t="shared" si="52"/>
        <v>36</v>
      </c>
      <c r="AZ62" s="107">
        <f t="shared" si="52"/>
        <v>36</v>
      </c>
      <c r="BA62" s="107">
        <f t="shared" si="52"/>
        <v>36</v>
      </c>
      <c r="BB62" s="107">
        <f t="shared" si="52"/>
        <v>36</v>
      </c>
      <c r="BC62" s="107">
        <f t="shared" si="52"/>
        <v>36</v>
      </c>
      <c r="BD62" s="107">
        <f t="shared" si="52"/>
        <v>36</v>
      </c>
      <c r="BE62" s="107">
        <f t="shared" si="52"/>
        <v>36</v>
      </c>
      <c r="BF62" s="107">
        <f t="shared" si="52"/>
        <v>36</v>
      </c>
      <c r="BG62" s="107">
        <f t="shared" si="52"/>
        <v>36</v>
      </c>
      <c r="BH62" s="107">
        <f t="shared" si="52"/>
        <v>36</v>
      </c>
      <c r="BI62" s="107">
        <f t="shared" si="52"/>
        <v>36</v>
      </c>
      <c r="BJ62" s="107">
        <f t="shared" si="52"/>
        <v>36</v>
      </c>
      <c r="BK62" s="107">
        <f t="shared" si="52"/>
        <v>36</v>
      </c>
      <c r="BL62" s="129" t="s">
        <v>145</v>
      </c>
      <c r="BM62" s="129" t="s">
        <v>145</v>
      </c>
      <c r="BN62" s="107">
        <f t="shared" ref="BN62:CK62" si="53">BN49+BN30+BN24+BN7</f>
        <v>36</v>
      </c>
      <c r="BO62" s="107">
        <f t="shared" si="53"/>
        <v>36</v>
      </c>
      <c r="BP62" s="107">
        <f t="shared" si="53"/>
        <v>36</v>
      </c>
      <c r="BQ62" s="107">
        <f t="shared" si="53"/>
        <v>36</v>
      </c>
      <c r="BR62" s="107">
        <f t="shared" si="53"/>
        <v>36</v>
      </c>
      <c r="BS62" s="107">
        <f t="shared" si="53"/>
        <v>36</v>
      </c>
      <c r="BT62" s="107">
        <f t="shared" si="53"/>
        <v>36</v>
      </c>
      <c r="BU62" s="107">
        <f t="shared" si="53"/>
        <v>36</v>
      </c>
      <c r="BV62" s="107">
        <f t="shared" si="53"/>
        <v>36</v>
      </c>
      <c r="BW62" s="107">
        <f t="shared" si="53"/>
        <v>36</v>
      </c>
      <c r="BX62" s="107">
        <f t="shared" si="53"/>
        <v>36</v>
      </c>
      <c r="BY62" s="107">
        <f t="shared" si="53"/>
        <v>36</v>
      </c>
      <c r="BZ62" s="107">
        <f t="shared" si="53"/>
        <v>36</v>
      </c>
      <c r="CA62" s="107">
        <f t="shared" si="53"/>
        <v>36</v>
      </c>
      <c r="CB62" s="107">
        <f t="shared" si="53"/>
        <v>36</v>
      </c>
      <c r="CC62" s="107">
        <f t="shared" si="53"/>
        <v>36</v>
      </c>
      <c r="CD62" s="107">
        <f t="shared" si="53"/>
        <v>36</v>
      </c>
      <c r="CE62" s="107">
        <f t="shared" si="53"/>
        <v>36</v>
      </c>
      <c r="CF62" s="107">
        <f t="shared" si="53"/>
        <v>36</v>
      </c>
      <c r="CG62" s="107">
        <f t="shared" si="53"/>
        <v>36</v>
      </c>
      <c r="CH62" s="107">
        <f t="shared" si="53"/>
        <v>36</v>
      </c>
      <c r="CI62" s="107">
        <f t="shared" si="53"/>
        <v>36</v>
      </c>
      <c r="CJ62" s="107">
        <f t="shared" si="53"/>
        <v>36</v>
      </c>
      <c r="CK62" s="107">
        <f t="shared" si="53"/>
        <v>36</v>
      </c>
      <c r="CL62" s="106">
        <f t="shared" si="6"/>
        <v>1476</v>
      </c>
      <c r="CM62" s="107">
        <f t="shared" ref="CM62:DC62" si="54">CM49+CM30+CM24+CM7</f>
        <v>36</v>
      </c>
      <c r="CN62" s="107">
        <f t="shared" si="54"/>
        <v>36</v>
      </c>
      <c r="CO62" s="107">
        <f t="shared" si="54"/>
        <v>36</v>
      </c>
      <c r="CP62" s="107">
        <f t="shared" si="54"/>
        <v>36</v>
      </c>
      <c r="CQ62" s="107">
        <f t="shared" si="54"/>
        <v>36</v>
      </c>
      <c r="CR62" s="107">
        <f t="shared" si="54"/>
        <v>36</v>
      </c>
      <c r="CS62" s="107">
        <f t="shared" si="54"/>
        <v>36</v>
      </c>
      <c r="CT62" s="107">
        <f t="shared" si="54"/>
        <v>36</v>
      </c>
      <c r="CU62" s="107">
        <f t="shared" si="54"/>
        <v>36</v>
      </c>
      <c r="CV62" s="107">
        <f t="shared" si="54"/>
        <v>36</v>
      </c>
      <c r="CW62" s="107">
        <f t="shared" si="54"/>
        <v>36</v>
      </c>
      <c r="CX62" s="107">
        <f t="shared" si="54"/>
        <v>36</v>
      </c>
      <c r="CY62" s="107">
        <f t="shared" si="54"/>
        <v>36</v>
      </c>
      <c r="CZ62" s="107">
        <f t="shared" si="54"/>
        <v>36</v>
      </c>
      <c r="DA62" s="107">
        <f t="shared" si="54"/>
        <v>36</v>
      </c>
      <c r="DB62" s="107">
        <f t="shared" si="54"/>
        <v>36</v>
      </c>
      <c r="DC62" s="107">
        <f t="shared" si="54"/>
        <v>36</v>
      </c>
      <c r="DD62" s="129" t="s">
        <v>145</v>
      </c>
      <c r="DE62" s="129" t="s">
        <v>145</v>
      </c>
      <c r="DF62" s="107">
        <f t="shared" ref="DF62:DS62" si="55">DF49+DF30+DF24+DF7</f>
        <v>36</v>
      </c>
      <c r="DG62" s="107">
        <f t="shared" si="55"/>
        <v>36</v>
      </c>
      <c r="DH62" s="107">
        <f t="shared" si="55"/>
        <v>36</v>
      </c>
      <c r="DI62" s="107">
        <f t="shared" si="55"/>
        <v>36</v>
      </c>
      <c r="DJ62" s="107">
        <f t="shared" si="55"/>
        <v>36</v>
      </c>
      <c r="DK62" s="107">
        <f t="shared" si="55"/>
        <v>36</v>
      </c>
      <c r="DL62" s="107">
        <f t="shared" si="55"/>
        <v>36</v>
      </c>
      <c r="DM62" s="107">
        <f t="shared" si="55"/>
        <v>36</v>
      </c>
      <c r="DN62" s="107">
        <f t="shared" si="55"/>
        <v>36</v>
      </c>
      <c r="DO62" s="107">
        <f t="shared" si="55"/>
        <v>36</v>
      </c>
      <c r="DP62" s="107">
        <f t="shared" si="55"/>
        <v>36</v>
      </c>
      <c r="DQ62" s="107">
        <f t="shared" si="55"/>
        <v>36</v>
      </c>
      <c r="DR62" s="107">
        <f t="shared" si="55"/>
        <v>36</v>
      </c>
      <c r="DS62" s="107">
        <f t="shared" si="55"/>
        <v>36</v>
      </c>
      <c r="DT62" s="107">
        <f>DT61</f>
        <v>36</v>
      </c>
      <c r="DU62" s="107">
        <f>DU61</f>
        <v>36</v>
      </c>
      <c r="DV62" s="107">
        <f>DV61</f>
        <v>36</v>
      </c>
      <c r="DW62" s="107">
        <f>DW61</f>
        <v>36</v>
      </c>
      <c r="DX62" s="107">
        <f>DX61</f>
        <v>36</v>
      </c>
      <c r="DY62" s="107">
        <f t="shared" ref="DY62" si="56">DY61</f>
        <v>36</v>
      </c>
      <c r="DZ62" s="106">
        <f t="shared" si="7"/>
        <v>1332</v>
      </c>
      <c r="EA62" s="106">
        <f t="shared" si="8"/>
        <v>4284</v>
      </c>
    </row>
  </sheetData>
  <protectedRanges>
    <protectedRange algorithmName="SHA-512" hashValue="/RWHMH1Q39maJPWxmuWennWjOz1T2Ni+t2D7BRtPV1U3c34xC5cjiouVcGb+dWF0qM4BtXsimnlfktkN8EniJg==" saltValue="978lbKnoy8awH6np0hnHuA==" spinCount="100000" sqref="A55:A60" name="Диапазон3_5_1_1"/>
  </protectedRanges>
  <mergeCells count="38">
    <mergeCell ref="EA1:EA6"/>
    <mergeCell ref="A2:A6"/>
    <mergeCell ref="B2:B6"/>
    <mergeCell ref="D2:F2"/>
    <mergeCell ref="H2:J2"/>
    <mergeCell ref="L2:N2"/>
    <mergeCell ref="P2:R2"/>
    <mergeCell ref="T2:V2"/>
    <mergeCell ref="X2:Z2"/>
    <mergeCell ref="AB2:AD2"/>
    <mergeCell ref="AF2:AH2"/>
    <mergeCell ref="AJ2:AM2"/>
    <mergeCell ref="AO2:AR2"/>
    <mergeCell ref="A1:DY1"/>
    <mergeCell ref="CB2:CE2"/>
    <mergeCell ref="CG2:CJ2"/>
    <mergeCell ref="DZ2:DZ6"/>
    <mergeCell ref="DL2:DO2"/>
    <mergeCell ref="DQ2:DT2"/>
    <mergeCell ref="DV2:DY2"/>
    <mergeCell ref="CR2:CT2"/>
    <mergeCell ref="CV2:CX2"/>
    <mergeCell ref="CZ2:DB2"/>
    <mergeCell ref="DD2:DF2"/>
    <mergeCell ref="DH2:DJ2"/>
    <mergeCell ref="C3:AS3"/>
    <mergeCell ref="C5:AS5"/>
    <mergeCell ref="AT2:AT6"/>
    <mergeCell ref="CL2:CL6"/>
    <mergeCell ref="CN2:CP2"/>
    <mergeCell ref="BT2:BV2"/>
    <mergeCell ref="BX2:BZ2"/>
    <mergeCell ref="BP2:BR2"/>
    <mergeCell ref="AV2:AX2"/>
    <mergeCell ref="AZ2:BB2"/>
    <mergeCell ref="BD2:BF2"/>
    <mergeCell ref="BH2:BJ2"/>
    <mergeCell ref="BL2:B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УП</vt:lpstr>
      <vt:lpstr>КУГ</vt:lpstr>
      <vt:lpstr>КУГ в ОПОП-П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Soloviev</dc:creator>
  <cp:lastModifiedBy>Крашакова Татьяна Юдовна</cp:lastModifiedBy>
  <cp:lastPrinted>2022-12-24T16:34:56Z</cp:lastPrinted>
  <dcterms:created xsi:type="dcterms:W3CDTF">2022-11-02T06:48:06Z</dcterms:created>
  <dcterms:modified xsi:type="dcterms:W3CDTF">2023-06-19T11:10:49Z</dcterms:modified>
</cp:coreProperties>
</file>