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9756" activeTab="0"/>
  </bookViews>
  <sheets>
    <sheet name="график  уч пр" sheetId="1" r:id="rId1"/>
    <sheet name="КУГ 1 курс" sheetId="2" r:id="rId2"/>
    <sheet name="КУГ 2 курс " sheetId="3" r:id="rId3"/>
    <sheet name="КУГ 3 курс " sheetId="4" r:id="rId4"/>
    <sheet name="КУГ 4 курс" sheetId="5" r:id="rId5"/>
  </sheets>
  <externalReferences>
    <externalReference r:id="rId8"/>
  </externalReferences>
  <definedNames>
    <definedName name="Экз1Весна">'[1]Титул'!$BU$29</definedName>
    <definedName name="Экз1Осень">'[1]Титул'!$BU$28</definedName>
    <definedName name="Экз2Весна">'[1]Титул'!$BU$31</definedName>
    <definedName name="Экз2Осень">'[1]Титул'!$BU$30</definedName>
    <definedName name="Экз3Весна">'[1]Титул'!$BU$33</definedName>
    <definedName name="Экз3Осень">'[1]Титул'!$BU$32</definedName>
    <definedName name="Экз4Осень">'[1]Титул'!$BU$34</definedName>
  </definedNames>
  <calcPr fullCalcOnLoad="1"/>
</workbook>
</file>

<file path=xl/sharedStrings.xml><?xml version="1.0" encoding="utf-8"?>
<sst xmlns="http://schemas.openxmlformats.org/spreadsheetml/2006/main" count="3437" uniqueCount="199">
  <si>
    <t>Учебная практика</t>
  </si>
  <si>
    <t>Производственная практика</t>
  </si>
  <si>
    <t>Государственная итоговая аттестация</t>
  </si>
  <si>
    <t>Индекс</t>
  </si>
  <si>
    <t>ОУДБ.01</t>
  </si>
  <si>
    <t>ОУДБ.02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</si>
  <si>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</si>
  <si>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</si>
  <si>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</si>
  <si>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</si>
  <si>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</si>
  <si>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</si>
  <si>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</si>
  <si>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ОУДБ.09</t>
  </si>
  <si>
    <t>Информатика</t>
  </si>
  <si>
    <t>Физика</t>
  </si>
  <si>
    <t>Черчение</t>
  </si>
  <si>
    <t>ОГСЭ.01</t>
  </si>
  <si>
    <t>Основы философии</t>
  </si>
  <si>
    <t>ОГСЭ.02</t>
  </si>
  <si>
    <t>ОГСЭ.04</t>
  </si>
  <si>
    <t>ЕН.01</t>
  </si>
  <si>
    <t>ЕН.02</t>
  </si>
  <si>
    <t>Профессиональный цикл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</si>
  <si>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</si>
  <si>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</si>
  <si>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</si>
  <si>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</si>
  <si>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</si>
  <si>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</si>
  <si>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</si>
  <si>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ОП.07</t>
  </si>
  <si>
    <t>ОП.08</t>
  </si>
  <si>
    <t>ОП.11</t>
  </si>
  <si>
    <t>ОП.12</t>
  </si>
  <si>
    <t>ПДП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</si>
  <si>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</si>
  <si>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Математика</t>
  </si>
  <si>
    <t>Инженерная графика</t>
  </si>
  <si>
    <t>Материаловедение</t>
  </si>
  <si>
    <t>Технологическое оборудование</t>
  </si>
  <si>
    <t>Технология отрасли</t>
  </si>
  <si>
    <t>Информационные технологии в профессиональной деятельности</t>
  </si>
  <si>
    <t>УП.01</t>
  </si>
  <si>
    <t>ПМ.02</t>
  </si>
  <si>
    <t>ПМ.03</t>
  </si>
  <si>
    <t>ПП.02</t>
  </si>
  <si>
    <t>ПП.03</t>
  </si>
  <si>
    <t>УП.04</t>
  </si>
  <si>
    <t>ПП.04</t>
  </si>
  <si>
    <t xml:space="preserve">МДК 05.01 </t>
  </si>
  <si>
    <t>Астрономия</t>
  </si>
  <si>
    <t>ОУДБ.03</t>
  </si>
  <si>
    <t>Русский язык</t>
  </si>
  <si>
    <t>Литература</t>
  </si>
  <si>
    <t>Родная (русская) литература</t>
  </si>
  <si>
    <t>ОУДБ.07</t>
  </si>
  <si>
    <t>ОУДБ.08</t>
  </si>
  <si>
    <t>5.3. Примерный календарный учебный график</t>
  </si>
  <si>
    <t>Год обучения 1</t>
  </si>
  <si>
    <t>Компоненты программы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</si>
  <si>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</si>
  <si>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</si>
  <si>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</si>
  <si>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</si>
  <si>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</si>
  <si>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</si>
  <si>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</si>
  <si>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</si>
  <si>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</si>
  <si>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</si>
  <si>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</si>
  <si>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</si>
  <si>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</si>
  <si>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</si>
  <si>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</si>
  <si>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</si>
  <si>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</si>
  <si>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</si>
  <si>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</si>
  <si>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</si>
  <si>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</si>
  <si>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</si>
  <si>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</si>
  <si>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</si>
  <si>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</si>
  <si>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</si>
  <si>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</si>
  <si>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</si>
  <si>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</si>
  <si>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</si>
  <si>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</si>
  <si>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</si>
  <si>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</si>
  <si>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</si>
  <si>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</si>
  <si>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</si>
  <si>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</si>
  <si>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</si>
  <si>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</si>
  <si>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</si>
  <si>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</si>
  <si>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</si>
  <si>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</si>
  <si>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</si>
  <si>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Номера календарных недель</t>
  </si>
  <si>
    <t>Порядковые номера недель учебного года</t>
  </si>
  <si>
    <t>Блок ООД</t>
  </si>
  <si>
    <t>К</t>
  </si>
  <si>
    <t>ОУДП.10</t>
  </si>
  <si>
    <t>ОУДП.11</t>
  </si>
  <si>
    <t>ОГСЭ</t>
  </si>
  <si>
    <t xml:space="preserve">Общий гуманитарный и социально-экономический цикл </t>
  </si>
  <si>
    <t>ОГСЭ.03</t>
  </si>
  <si>
    <t>ЕН</t>
  </si>
  <si>
    <t>Математический и общий естественнонаучный цикл</t>
  </si>
  <si>
    <t xml:space="preserve">Информатика </t>
  </si>
  <si>
    <t>П</t>
  </si>
  <si>
    <t>ОПБ</t>
  </si>
  <si>
    <t>Обязательный профессиональный блок</t>
  </si>
  <si>
    <t>ОП</t>
  </si>
  <si>
    <t>Общепрофессиональные дисциплины</t>
  </si>
  <si>
    <t>ГИА.00</t>
  </si>
  <si>
    <t>Итого:</t>
  </si>
  <si>
    <t>Профессиональные модули</t>
  </si>
  <si>
    <t>самостоятельная работа</t>
  </si>
  <si>
    <t xml:space="preserve">промежуточная аттестация </t>
  </si>
  <si>
    <t>35+42</t>
  </si>
  <si>
    <t>32+42</t>
  </si>
  <si>
    <t>ЕН.03</t>
  </si>
  <si>
    <t>Экологические основы природопользования</t>
  </si>
  <si>
    <t>Химия</t>
  </si>
  <si>
    <t>ПМ.05</t>
  </si>
  <si>
    <t>Основы предпринимательства и трудоустройства на работу</t>
  </si>
  <si>
    <t>МДК 05.02</t>
  </si>
  <si>
    <t>Способы поиска работы, трудоустройства</t>
  </si>
  <si>
    <t>Основы предпринимательства, открытие собственного дела</t>
  </si>
  <si>
    <t>УП.05</t>
  </si>
  <si>
    <t xml:space="preserve">Экология </t>
  </si>
  <si>
    <t>ОУДП.01</t>
  </si>
  <si>
    <t>ОУДП.02</t>
  </si>
  <si>
    <t>ОУДП.03</t>
  </si>
  <si>
    <t>УДД.01</t>
  </si>
  <si>
    <t>Обществознание (включая экономику и право)</t>
  </si>
  <si>
    <t>Индивидуальный  проект</t>
  </si>
  <si>
    <t>ОУДП.00</t>
  </si>
  <si>
    <t>Общеобразовательные учебные дисциплины (общие и по выбору) профильные</t>
  </si>
  <si>
    <t>Математика (включая алгебру и начала математического анализа, геометрию)</t>
  </si>
  <si>
    <t>УДД.00</t>
  </si>
  <si>
    <t>Учебные дисциплины дополнительные</t>
  </si>
  <si>
    <t xml:space="preserve">Иностранный язык </t>
  </si>
  <si>
    <t>Компьютерная графика</t>
  </si>
  <si>
    <t>Техническая механика</t>
  </si>
  <si>
    <t>Метрология, стандартизация и сертификация</t>
  </si>
  <si>
    <t>Процессы формообразования и инструменты</t>
  </si>
  <si>
    <t>ОП09</t>
  </si>
  <si>
    <t xml:space="preserve">ОП10 </t>
  </si>
  <si>
    <t>Основы экономики отрасли и правового обеспечения профессиональной деятельности</t>
  </si>
  <si>
    <t>Сварка и резка материалов</t>
  </si>
  <si>
    <t>ОП.13</t>
  </si>
  <si>
    <t>Электротехника и электроника</t>
  </si>
  <si>
    <t>ОП.14</t>
  </si>
  <si>
    <t>Организация монтажа технологических трубопроводов</t>
  </si>
  <si>
    <t>ПМ 00</t>
  </si>
  <si>
    <t>ПМ.01</t>
  </si>
  <si>
    <t>Организация и проведение монтажа и ремонта промышленного оборудования</t>
  </si>
  <si>
    <t>МДК01.01</t>
  </si>
  <si>
    <t>Организация монтажных работ промышленного оборудования и контроль за ними</t>
  </si>
  <si>
    <t>МДК01.02</t>
  </si>
  <si>
    <t>Организация ремонтных работ промышленного оборудования и контроль за ними</t>
  </si>
  <si>
    <t>МДК01.03</t>
  </si>
  <si>
    <t>Геодезическое сопровождение монтажных работ</t>
  </si>
  <si>
    <t>ПП.01</t>
  </si>
  <si>
    <t>Организация и выполнение работ по эксплуатации промышленного оборудования</t>
  </si>
  <si>
    <t>МДК02.01</t>
  </si>
  <si>
    <t>Эксплуатация промышленного оборудования</t>
  </si>
  <si>
    <t>Участие в организации производственной деятельности структурного подразделения</t>
  </si>
  <si>
    <t>МДК03.01</t>
  </si>
  <si>
    <t>Организация работы структурного подразделения</t>
  </si>
  <si>
    <t>ПМ.04</t>
  </si>
  <si>
    <r>
      <t xml:space="preserve">Выполнение работ по профессии </t>
    </r>
    <r>
      <rPr>
        <b/>
        <sz val="12"/>
        <rFont val="Times New Roman"/>
        <family val="1"/>
      </rPr>
      <t xml:space="preserve">рабочего </t>
    </r>
    <r>
      <rPr>
        <b/>
        <sz val="12"/>
        <color indexed="8"/>
        <rFont val="Times New Roman"/>
        <family val="1"/>
      </rPr>
      <t>18897 Стропальщик</t>
    </r>
  </si>
  <si>
    <t>МДК04.01</t>
  </si>
  <si>
    <t>Технология работ cтропальщика</t>
  </si>
  <si>
    <t xml:space="preserve">Преддипломная практика </t>
  </si>
  <si>
    <t>Год обучения 4</t>
  </si>
  <si>
    <t>Год обучения 3</t>
  </si>
  <si>
    <t>Год обучения 2</t>
  </si>
  <si>
    <t>Утверждаю</t>
  </si>
  <si>
    <t>Приказом от ________________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</si>
  <si>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</si>
  <si>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</si>
  <si>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</si>
  <si>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</si>
  <si>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</si>
  <si>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>№ 83-од _______________________</t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</si>
  <si>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техник-механик</t>
    </r>
  </si>
  <si>
    <t>28.09.2022г.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</si>
  <si>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3 год. и 10 мес.</t>
    </r>
  </si>
  <si>
    <t xml:space="preserve">                                                                                               15.02.01 Монтаж и техническая эксплуатация промышленногог оборудования (по отраслям)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</si>
</sst>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8"/>
      <color indexed="8"/>
      <name val="Tahoma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60" fillId="0" borderId="0" xfId="0" applyFont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14" fillId="0" borderId="10" xfId="54" applyFill="1" applyBorder="1" applyAlignment="1" applyProtection="1">
      <alignment horizontal="center" vertical="center"/>
      <protection locked="0"/>
    </xf>
    <xf numFmtId="0" fontId="14" fillId="0" borderId="10" xfId="54" applyFill="1" applyBorder="1" applyAlignment="1" applyProtection="1">
      <alignment horizontal="center" vertical="center" textRotation="90"/>
      <protection locked="0"/>
    </xf>
    <xf numFmtId="0" fontId="62" fillId="0" borderId="10" xfId="0" applyFont="1" applyFill="1" applyBorder="1" applyAlignment="1">
      <alignment/>
    </xf>
    <xf numFmtId="0" fontId="14" fillId="0" borderId="10" xfId="54" applyFill="1" applyBorder="1" applyAlignment="1" applyProtection="1">
      <alignment horizontal="left" vertical="center" textRotation="90"/>
      <protection locked="0"/>
    </xf>
    <xf numFmtId="0" fontId="63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64" fillId="34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 vertical="center"/>
    </xf>
    <xf numFmtId="0" fontId="62" fillId="2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65" fillId="35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0" fillId="0" borderId="0" xfId="0" applyFont="1" applyAlignment="1">
      <alignment/>
    </xf>
    <xf numFmtId="0" fontId="0" fillId="15" borderId="10" xfId="0" applyFill="1" applyBorder="1" applyAlignment="1">
      <alignment/>
    </xf>
    <xf numFmtId="0" fontId="67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vertical="top" wrapText="1"/>
    </xf>
    <xf numFmtId="0" fontId="65" fillId="34" borderId="10" xfId="0" applyFont="1" applyFill="1" applyBorder="1" applyAlignment="1">
      <alignment wrapText="1"/>
    </xf>
    <xf numFmtId="0" fontId="67" fillId="34" borderId="10" xfId="0" applyFont="1" applyFill="1" applyBorder="1" applyAlignment="1">
      <alignment vertical="top" wrapText="1"/>
    </xf>
    <xf numFmtId="0" fontId="62" fillId="15" borderId="10" xfId="0" applyFont="1" applyFill="1" applyBorder="1" applyAlignment="1">
      <alignment horizontal="center" vertical="center"/>
    </xf>
    <xf numFmtId="46" fontId="0" fillId="0" borderId="0" xfId="0" applyNumberFormat="1" applyAlignment="1">
      <alignment/>
    </xf>
    <xf numFmtId="0" fontId="63" fillId="34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4" fillId="0" borderId="15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3" fillId="36" borderId="10" xfId="0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21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25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28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29" xfId="0" applyNumberFormat="1" applyFont="1" applyFill="1" applyBorder="1" applyAlignment="1" applyProtection="1">
      <alignment horizontal="left" vertical="center" wrapText="1"/>
      <protection/>
    </xf>
    <xf numFmtId="49" fontId="2" fillId="0" borderId="30" xfId="0" applyNumberFormat="1" applyFont="1" applyFill="1" applyBorder="1" applyAlignment="1" applyProtection="1">
      <alignment horizontal="left" vertical="center" wrapText="1"/>
      <protection/>
    </xf>
    <xf numFmtId="49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34" borderId="24" xfId="0" applyNumberFormat="1" applyFont="1" applyFill="1" applyBorder="1" applyAlignment="1" applyProtection="1">
      <alignment horizontal="center" vertical="center" wrapText="1" shrinkToFit="1"/>
      <protection/>
    </xf>
    <xf numFmtId="49" fontId="3" fillId="34" borderId="24" xfId="0" applyNumberFormat="1" applyFont="1" applyFill="1" applyBorder="1" applyAlignment="1" applyProtection="1">
      <alignment horizontal="left" vertical="center" wrapText="1"/>
      <protection/>
    </xf>
    <xf numFmtId="49" fontId="3" fillId="34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11" fillId="34" borderId="24" xfId="0" applyNumberFormat="1" applyFont="1" applyFill="1" applyBorder="1" applyAlignment="1" applyProtection="1">
      <alignment horizontal="left" vertical="center" wrapText="1"/>
      <protection/>
    </xf>
    <xf numFmtId="1" fontId="4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36" borderId="24" xfId="0" applyNumberFormat="1" applyFont="1" applyFill="1" applyBorder="1" applyAlignment="1" applyProtection="1">
      <alignment horizontal="center" vertical="center" wrapText="1" shrinkToFit="1"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62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64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65" fillId="36" borderId="10" xfId="0" applyFont="1" applyFill="1" applyBorder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68" fillId="34" borderId="10" xfId="0" applyFont="1" applyFill="1" applyBorder="1" applyAlignment="1">
      <alignment/>
    </xf>
    <xf numFmtId="0" fontId="65" fillId="35" borderId="10" xfId="0" applyFont="1" applyFill="1" applyBorder="1" applyAlignment="1">
      <alignment wrapText="1"/>
    </xf>
    <xf numFmtId="0" fontId="14" fillId="0" borderId="10" xfId="54" applyFill="1" applyBorder="1" applyAlignment="1" applyProtection="1">
      <alignment horizontal="center" vertical="center"/>
      <protection locked="0"/>
    </xf>
    <xf numFmtId="0" fontId="14" fillId="0" borderId="10" xfId="54" applyFill="1" applyBorder="1" applyAlignment="1" applyProtection="1">
      <alignment horizontal="center" vertical="center" textRotation="90"/>
      <protection locked="0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50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rogram%20Files\MMIS%20Lab\Plany\mainplm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Спец."/>
      <sheetName val="Практики"/>
      <sheetName val="Нормы"/>
      <sheetName val="Каф"/>
      <sheetName val="Курс1"/>
      <sheetName val="Курс2"/>
      <sheetName val="Курс3"/>
      <sheetName val="Курс4"/>
      <sheetName val="Курс5"/>
      <sheetName val="Курс6"/>
      <sheetName val="Курс7"/>
      <sheetName val="Свод"/>
      <sheetName val="Рабочий"/>
    </sheetNames>
    <sheetDataSet>
      <sheetData sheetId="0">
        <row r="28">
          <cell r="BU28">
            <v>0</v>
          </cell>
        </row>
        <row r="29">
          <cell r="BU29">
            <v>0</v>
          </cell>
        </row>
        <row r="30">
          <cell r="BU30">
            <v>0</v>
          </cell>
        </row>
        <row r="31">
          <cell r="BU31">
            <v>0</v>
          </cell>
        </row>
        <row r="32">
          <cell r="BU32">
            <v>0</v>
          </cell>
        </row>
        <row r="33">
          <cell r="BU33">
            <v>0</v>
          </cell>
        </row>
        <row r="34">
          <cell r="BU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M15" sqref="M15"/>
    </sheetView>
  </sheetViews>
  <sheetFormatPr defaultColWidth="9.140625" defaultRowHeight="15"/>
  <sheetData>
    <row r="1" spans="2:13" ht="18">
      <c r="B1" s="86"/>
      <c r="C1" s="87"/>
      <c r="J1" s="94" t="s">
        <v>187</v>
      </c>
      <c r="K1" s="94"/>
      <c r="L1" s="94"/>
      <c r="M1" s="94"/>
    </row>
    <row r="2" spans="3:17" ht="18">
      <c r="C2" s="87"/>
      <c r="J2" s="88" t="s">
        <v>188</v>
      </c>
      <c r="K2" s="89" t="s">
        <v>196</v>
      </c>
      <c r="L2" s="89"/>
      <c r="M2" s="89"/>
      <c r="N2" s="89"/>
      <c r="O2" s="89"/>
      <c r="P2" s="89"/>
      <c r="Q2" s="89"/>
    </row>
    <row r="3" spans="3:10" ht="14.25">
      <c r="C3" s="90"/>
      <c r="J3" t="s">
        <v>194</v>
      </c>
    </row>
    <row r="4" ht="18">
      <c r="C4" s="87"/>
    </row>
    <row r="5" spans="1:17" ht="15">
      <c r="A5" s="95" t="s">
        <v>189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15.75">
      <c r="A6" s="97" t="s">
        <v>190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ht="15">
      <c r="A7" s="99" t="s">
        <v>191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15">
      <c r="A8" s="100" t="s">
        <v>192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7" ht="15">
      <c r="A9" s="102" t="s">
        <v>198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ht="18">
      <c r="A10" s="91"/>
      <c r="B10" s="89"/>
      <c r="C10" s="89"/>
      <c r="D10" s="89"/>
      <c r="E10" s="92" t="s">
        <v>195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8">
      <c r="A11" s="91"/>
      <c r="B11" s="89"/>
      <c r="C11" s="89"/>
      <c r="D11" s="89"/>
      <c r="E11" s="92" t="s">
        <v>36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3:17" ht="18">
      <c r="C12" s="91"/>
      <c r="E12" s="92" t="s">
        <v>197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5:17" ht="18">
      <c r="E13" s="92" t="s">
        <v>193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5:17" ht="15"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</sheetData>
  <sheetProtection/>
  <mergeCells count="11">
    <mergeCell ref="A9:Q9"/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6"/>
  <sheetViews>
    <sheetView zoomScale="70" zoomScaleNormal="70" zoomScalePageLayoutView="0" workbookViewId="0" topLeftCell="L1">
      <selection activeCell="AS12" sqref="A1:BC77"/>
    </sheetView>
  </sheetViews>
  <sheetFormatPr defaultColWidth="9.140625" defaultRowHeight="15"/>
  <cols>
    <col min="1" max="1" width="14.00390625" style="0" customWidth="1"/>
    <col min="2" max="2" width="41.140625" style="0" customWidth="1"/>
    <col min="3" max="3" width="10.8515625" style="0" customWidth="1"/>
    <col min="4" max="4" width="7.7109375" style="0" customWidth="1"/>
    <col min="5" max="5" width="7.421875" style="0" customWidth="1"/>
    <col min="6" max="6" width="7.140625" style="0" customWidth="1"/>
    <col min="7" max="7" width="7.7109375" style="0" customWidth="1"/>
    <col min="8" max="8" width="7.421875" style="0" customWidth="1"/>
    <col min="9" max="9" width="5.7109375" style="0" customWidth="1"/>
    <col min="10" max="10" width="7.7109375" style="0" customWidth="1"/>
    <col min="11" max="11" width="8.28125" style="0" customWidth="1"/>
    <col min="12" max="12" width="8.00390625" style="0" customWidth="1"/>
    <col min="13" max="13" width="8.140625" style="0" customWidth="1"/>
    <col min="14" max="14" width="7.57421875" style="0" customWidth="1"/>
    <col min="15" max="15" width="8.421875" style="0" customWidth="1"/>
    <col min="16" max="16" width="8.28125" style="0" customWidth="1"/>
    <col min="17" max="17" width="7.140625" style="0" customWidth="1"/>
    <col min="51" max="51" width="11.28125" style="0" bestFit="1" customWidth="1"/>
  </cols>
  <sheetData>
    <row r="1" spans="1:55" ht="18">
      <c r="A1" s="5" t="s">
        <v>58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8">
      <c r="A2" s="5" t="s">
        <v>59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4.25">
      <c r="A3" s="109" t="s">
        <v>3</v>
      </c>
      <c r="B3" s="109" t="s">
        <v>60</v>
      </c>
      <c r="C3" s="106" t="s">
        <v>61</v>
      </c>
      <c r="D3" s="106"/>
      <c r="E3" s="106"/>
      <c r="F3" s="106"/>
      <c r="G3" s="107" t="s">
        <v>62</v>
      </c>
      <c r="H3" s="106" t="s">
        <v>63</v>
      </c>
      <c r="I3" s="106"/>
      <c r="J3" s="106"/>
      <c r="K3" s="107" t="s">
        <v>64</v>
      </c>
      <c r="L3" s="106" t="s">
        <v>65</v>
      </c>
      <c r="M3" s="106"/>
      <c r="N3" s="106"/>
      <c r="O3" s="8"/>
      <c r="P3" s="106" t="s">
        <v>66</v>
      </c>
      <c r="Q3" s="106"/>
      <c r="R3" s="106"/>
      <c r="S3" s="106"/>
      <c r="T3" s="107" t="s">
        <v>67</v>
      </c>
      <c r="U3" s="106" t="s">
        <v>68</v>
      </c>
      <c r="V3" s="106"/>
      <c r="W3" s="106"/>
      <c r="X3" s="107" t="s">
        <v>69</v>
      </c>
      <c r="Y3" s="106" t="s">
        <v>70</v>
      </c>
      <c r="Z3" s="106"/>
      <c r="AA3" s="106"/>
      <c r="AB3" s="107" t="s">
        <v>71</v>
      </c>
      <c r="AC3" s="106" t="s">
        <v>72</v>
      </c>
      <c r="AD3" s="106"/>
      <c r="AE3" s="106"/>
      <c r="AF3" s="106"/>
      <c r="AG3" s="107" t="s">
        <v>73</v>
      </c>
      <c r="AH3" s="106" t="s">
        <v>74</v>
      </c>
      <c r="AI3" s="106"/>
      <c r="AJ3" s="106"/>
      <c r="AK3" s="107" t="s">
        <v>75</v>
      </c>
      <c r="AL3" s="106" t="s">
        <v>76</v>
      </c>
      <c r="AM3" s="106"/>
      <c r="AN3" s="106"/>
      <c r="AO3" s="106"/>
      <c r="AP3" s="106" t="s">
        <v>77</v>
      </c>
      <c r="AQ3" s="106"/>
      <c r="AR3" s="106"/>
      <c r="AS3" s="106"/>
      <c r="AT3" s="107" t="s">
        <v>78</v>
      </c>
      <c r="AU3" s="106" t="s">
        <v>79</v>
      </c>
      <c r="AV3" s="106"/>
      <c r="AW3" s="106"/>
      <c r="AX3" s="107" t="s">
        <v>80</v>
      </c>
      <c r="AY3" s="106" t="s">
        <v>81</v>
      </c>
      <c r="AZ3" s="106"/>
      <c r="BA3" s="106"/>
      <c r="BB3" s="106"/>
      <c r="BC3" s="10"/>
    </row>
    <row r="4" spans="1:55" ht="28.5">
      <c r="A4" s="109"/>
      <c r="B4" s="109"/>
      <c r="C4" s="9" t="s">
        <v>82</v>
      </c>
      <c r="D4" s="9" t="s">
        <v>83</v>
      </c>
      <c r="E4" s="9" t="s">
        <v>84</v>
      </c>
      <c r="F4" s="9" t="s">
        <v>85</v>
      </c>
      <c r="G4" s="107"/>
      <c r="H4" s="9" t="s">
        <v>86</v>
      </c>
      <c r="I4" s="9" t="s">
        <v>87</v>
      </c>
      <c r="J4" s="9" t="s">
        <v>88</v>
      </c>
      <c r="K4" s="107"/>
      <c r="L4" s="9" t="s">
        <v>89</v>
      </c>
      <c r="M4" s="9" t="s">
        <v>90</v>
      </c>
      <c r="N4" s="9" t="s">
        <v>91</v>
      </c>
      <c r="O4" s="9" t="s">
        <v>92</v>
      </c>
      <c r="P4" s="9" t="s">
        <v>82</v>
      </c>
      <c r="Q4" s="9" t="s">
        <v>83</v>
      </c>
      <c r="R4" s="9" t="s">
        <v>84</v>
      </c>
      <c r="S4" s="9" t="s">
        <v>85</v>
      </c>
      <c r="T4" s="107"/>
      <c r="U4" s="9" t="s">
        <v>93</v>
      </c>
      <c r="V4" s="9" t="s">
        <v>94</v>
      </c>
      <c r="W4" s="9" t="s">
        <v>95</v>
      </c>
      <c r="X4" s="107"/>
      <c r="Y4" s="9" t="s">
        <v>96</v>
      </c>
      <c r="Z4" s="9" t="s">
        <v>97</v>
      </c>
      <c r="AA4" s="9" t="s">
        <v>98</v>
      </c>
      <c r="AB4" s="107"/>
      <c r="AC4" s="9" t="s">
        <v>96</v>
      </c>
      <c r="AD4" s="9" t="s">
        <v>97</v>
      </c>
      <c r="AE4" s="9" t="s">
        <v>98</v>
      </c>
      <c r="AF4" s="9" t="s">
        <v>99</v>
      </c>
      <c r="AG4" s="107"/>
      <c r="AH4" s="9" t="s">
        <v>86</v>
      </c>
      <c r="AI4" s="9" t="s">
        <v>87</v>
      </c>
      <c r="AJ4" s="9" t="s">
        <v>88</v>
      </c>
      <c r="AK4" s="107"/>
      <c r="AL4" s="9" t="s">
        <v>100</v>
      </c>
      <c r="AM4" s="9" t="s">
        <v>101</v>
      </c>
      <c r="AN4" s="9" t="s">
        <v>102</v>
      </c>
      <c r="AO4" s="9" t="s">
        <v>103</v>
      </c>
      <c r="AP4" s="9" t="s">
        <v>82</v>
      </c>
      <c r="AQ4" s="9" t="s">
        <v>83</v>
      </c>
      <c r="AR4" s="9" t="s">
        <v>84</v>
      </c>
      <c r="AS4" s="9" t="s">
        <v>85</v>
      </c>
      <c r="AT4" s="107"/>
      <c r="AU4" s="9" t="s">
        <v>86</v>
      </c>
      <c r="AV4" s="9" t="s">
        <v>87</v>
      </c>
      <c r="AW4" s="9" t="s">
        <v>88</v>
      </c>
      <c r="AX4" s="107"/>
      <c r="AY4" s="9" t="s">
        <v>89</v>
      </c>
      <c r="AZ4" s="9" t="s">
        <v>90</v>
      </c>
      <c r="BA4" s="9" t="s">
        <v>91</v>
      </c>
      <c r="BB4" s="11" t="s">
        <v>104</v>
      </c>
      <c r="BC4" s="10"/>
    </row>
    <row r="5" spans="1:55" ht="14.25">
      <c r="A5" s="109"/>
      <c r="B5" s="109"/>
      <c r="C5" s="108" t="s">
        <v>105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25">
      <c r="A6" s="109"/>
      <c r="B6" s="109"/>
      <c r="C6" s="20">
        <v>35</v>
      </c>
      <c r="D6" s="20">
        <v>36</v>
      </c>
      <c r="E6" s="20">
        <v>37</v>
      </c>
      <c r="F6" s="20">
        <v>38</v>
      </c>
      <c r="G6" s="20">
        <v>39</v>
      </c>
      <c r="H6" s="20">
        <v>40</v>
      </c>
      <c r="I6" s="20">
        <v>41</v>
      </c>
      <c r="J6" s="20">
        <v>42</v>
      </c>
      <c r="K6" s="20">
        <v>43</v>
      </c>
      <c r="L6" s="20">
        <v>44</v>
      </c>
      <c r="M6" s="20">
        <v>45</v>
      </c>
      <c r="N6" s="20">
        <v>46</v>
      </c>
      <c r="O6" s="20">
        <v>47</v>
      </c>
      <c r="P6" s="20">
        <v>48</v>
      </c>
      <c r="Q6" s="20">
        <v>49</v>
      </c>
      <c r="R6" s="20">
        <v>50</v>
      </c>
      <c r="S6" s="20">
        <v>51</v>
      </c>
      <c r="T6" s="20">
        <v>52</v>
      </c>
      <c r="U6" s="20">
        <v>1</v>
      </c>
      <c r="V6" s="20">
        <v>2</v>
      </c>
      <c r="W6" s="20">
        <v>3</v>
      </c>
      <c r="X6" s="20">
        <v>4</v>
      </c>
      <c r="Y6" s="20">
        <v>5</v>
      </c>
      <c r="Z6" s="20">
        <v>6</v>
      </c>
      <c r="AA6" s="20">
        <v>7</v>
      </c>
      <c r="AB6" s="20">
        <v>8</v>
      </c>
      <c r="AC6" s="20">
        <v>9</v>
      </c>
      <c r="AD6" s="20">
        <v>10</v>
      </c>
      <c r="AE6" s="20">
        <v>11</v>
      </c>
      <c r="AF6" s="20">
        <v>12</v>
      </c>
      <c r="AG6" s="20">
        <v>13</v>
      </c>
      <c r="AH6" s="20">
        <v>14</v>
      </c>
      <c r="AI6" s="20">
        <v>15</v>
      </c>
      <c r="AJ6" s="20">
        <v>16</v>
      </c>
      <c r="AK6" s="20">
        <v>17</v>
      </c>
      <c r="AL6" s="20">
        <v>18</v>
      </c>
      <c r="AM6" s="20">
        <v>19</v>
      </c>
      <c r="AN6" s="20">
        <v>20</v>
      </c>
      <c r="AO6" s="20">
        <v>21</v>
      </c>
      <c r="AP6" s="20">
        <v>22</v>
      </c>
      <c r="AQ6" s="20">
        <v>23</v>
      </c>
      <c r="AR6" s="20">
        <v>24</v>
      </c>
      <c r="AS6" s="20">
        <v>25</v>
      </c>
      <c r="AT6" s="20">
        <v>26</v>
      </c>
      <c r="AU6" s="20">
        <v>27</v>
      </c>
      <c r="AV6" s="10"/>
      <c r="AW6" s="10"/>
      <c r="AX6" s="10"/>
      <c r="AY6" s="10"/>
      <c r="AZ6" s="10"/>
      <c r="BA6" s="10"/>
      <c r="BB6" s="10"/>
      <c r="BC6" s="10"/>
    </row>
    <row r="7" spans="1:55" ht="14.25">
      <c r="A7" s="109"/>
      <c r="B7" s="109"/>
      <c r="C7" s="108" t="s">
        <v>106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20"/>
      <c r="AU7" s="20"/>
      <c r="AV7" s="10"/>
      <c r="AW7" s="10"/>
      <c r="AX7" s="10"/>
      <c r="AY7" s="10"/>
      <c r="AZ7" s="10"/>
      <c r="BA7" s="10"/>
      <c r="BB7" s="10"/>
      <c r="BC7" s="10"/>
    </row>
    <row r="8" spans="1:55" ht="14.25">
      <c r="A8" s="109"/>
      <c r="B8" s="109"/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  <c r="P8" s="20">
        <v>14</v>
      </c>
      <c r="Q8" s="20">
        <v>15</v>
      </c>
      <c r="R8" s="20">
        <v>16</v>
      </c>
      <c r="S8" s="20">
        <v>17</v>
      </c>
      <c r="T8" s="20">
        <v>18</v>
      </c>
      <c r="U8" s="20">
        <v>19</v>
      </c>
      <c r="V8" s="20">
        <v>20</v>
      </c>
      <c r="W8" s="20">
        <v>21</v>
      </c>
      <c r="X8" s="20">
        <v>22</v>
      </c>
      <c r="Y8" s="20">
        <v>23</v>
      </c>
      <c r="Z8" s="20">
        <v>24</v>
      </c>
      <c r="AA8" s="20">
        <v>25</v>
      </c>
      <c r="AB8" s="20">
        <v>26</v>
      </c>
      <c r="AC8" s="20">
        <v>27</v>
      </c>
      <c r="AD8" s="20">
        <v>28</v>
      </c>
      <c r="AE8" s="20">
        <v>29</v>
      </c>
      <c r="AF8" s="20">
        <v>30</v>
      </c>
      <c r="AG8" s="20">
        <v>31</v>
      </c>
      <c r="AH8" s="20">
        <v>32</v>
      </c>
      <c r="AI8" s="20">
        <v>33</v>
      </c>
      <c r="AJ8" s="20">
        <v>34</v>
      </c>
      <c r="AK8" s="20">
        <v>35</v>
      </c>
      <c r="AL8" s="20">
        <v>36</v>
      </c>
      <c r="AM8" s="20">
        <v>37</v>
      </c>
      <c r="AN8" s="20">
        <v>38</v>
      </c>
      <c r="AO8" s="20">
        <v>39</v>
      </c>
      <c r="AP8" s="20">
        <v>40</v>
      </c>
      <c r="AQ8" s="20">
        <v>41</v>
      </c>
      <c r="AR8" s="20">
        <v>42</v>
      </c>
      <c r="AS8" s="20">
        <v>43</v>
      </c>
      <c r="AT8" s="20">
        <v>44</v>
      </c>
      <c r="AU8" s="20">
        <v>45</v>
      </c>
      <c r="AV8" s="10"/>
      <c r="AW8" s="10"/>
      <c r="AX8" s="10"/>
      <c r="AY8" s="10"/>
      <c r="AZ8" s="10"/>
      <c r="BA8" s="10"/>
      <c r="BB8" s="10"/>
      <c r="BC8" s="10"/>
    </row>
    <row r="9" spans="1:55" ht="18" thickBot="1">
      <c r="A9" s="104" t="s">
        <v>107</v>
      </c>
      <c r="B9" s="104"/>
      <c r="C9" s="12">
        <f>C10+C11+C12+C13+C14+C15+C16+C17+C18+C19+C24+C21</f>
        <v>36</v>
      </c>
      <c r="D9" s="12">
        <f aca="true" t="shared" si="0" ref="D9:S9">D10+D11+D12+D13+D14+D15+D16+D17+D18+D19+D24+D21</f>
        <v>28</v>
      </c>
      <c r="E9" s="12">
        <f t="shared" si="0"/>
        <v>28</v>
      </c>
      <c r="F9" s="12">
        <f t="shared" si="0"/>
        <v>28</v>
      </c>
      <c r="G9" s="12">
        <f t="shared" si="0"/>
        <v>28</v>
      </c>
      <c r="H9" s="12">
        <f t="shared" si="0"/>
        <v>28</v>
      </c>
      <c r="I9" s="12">
        <f t="shared" si="0"/>
        <v>28</v>
      </c>
      <c r="J9" s="12">
        <f t="shared" si="0"/>
        <v>28</v>
      </c>
      <c r="K9" s="12">
        <f t="shared" si="0"/>
        <v>28</v>
      </c>
      <c r="L9" s="12">
        <f t="shared" si="0"/>
        <v>28</v>
      </c>
      <c r="M9" s="12">
        <f t="shared" si="0"/>
        <v>28</v>
      </c>
      <c r="N9" s="12">
        <f t="shared" si="0"/>
        <v>28</v>
      </c>
      <c r="O9" s="12">
        <f t="shared" si="0"/>
        <v>28</v>
      </c>
      <c r="P9" s="12">
        <f t="shared" si="0"/>
        <v>28</v>
      </c>
      <c r="Q9" s="12">
        <f t="shared" si="0"/>
        <v>28</v>
      </c>
      <c r="R9" s="12">
        <f t="shared" si="0"/>
        <v>28</v>
      </c>
      <c r="S9" s="12">
        <f t="shared" si="0"/>
        <v>32</v>
      </c>
      <c r="T9" s="12" t="s">
        <v>108</v>
      </c>
      <c r="U9" s="12" t="s">
        <v>108</v>
      </c>
      <c r="V9" s="12">
        <v>36</v>
      </c>
      <c r="W9" s="12">
        <v>36</v>
      </c>
      <c r="X9" s="12">
        <v>36</v>
      </c>
      <c r="Y9" s="12">
        <v>36</v>
      </c>
      <c r="Z9" s="12">
        <v>36</v>
      </c>
      <c r="AA9" s="12">
        <v>36</v>
      </c>
      <c r="AB9" s="12">
        <v>36</v>
      </c>
      <c r="AC9" s="12">
        <v>36</v>
      </c>
      <c r="AD9" s="12">
        <v>36</v>
      </c>
      <c r="AE9" s="12">
        <v>36</v>
      </c>
      <c r="AF9" s="12">
        <v>36</v>
      </c>
      <c r="AG9" s="12">
        <v>36</v>
      </c>
      <c r="AH9" s="12">
        <v>36</v>
      </c>
      <c r="AI9" s="12">
        <v>36</v>
      </c>
      <c r="AJ9" s="12">
        <v>36</v>
      </c>
      <c r="AK9" s="12">
        <v>36</v>
      </c>
      <c r="AL9" s="12">
        <v>36</v>
      </c>
      <c r="AM9" s="12">
        <v>36</v>
      </c>
      <c r="AN9" s="12">
        <v>36</v>
      </c>
      <c r="AO9" s="12">
        <v>36</v>
      </c>
      <c r="AP9" s="12">
        <v>36</v>
      </c>
      <c r="AQ9" s="12">
        <v>36</v>
      </c>
      <c r="AR9" s="12">
        <f>AR10+AR11+AR12+AR13+AR14+AR15+AR16+AR17+AR18+AR19+AR21++AR20</f>
        <v>26</v>
      </c>
      <c r="AS9" s="12">
        <f>AS10+AS11+AS12+AS13+AS14+AS15+AS16+AS17+AS18+AS19+AS21++AS20</f>
        <v>20</v>
      </c>
      <c r="AT9" s="12"/>
      <c r="AU9" s="12" t="s">
        <v>108</v>
      </c>
      <c r="AV9" s="12" t="s">
        <v>108</v>
      </c>
      <c r="AW9" s="12" t="s">
        <v>108</v>
      </c>
      <c r="AX9" s="12" t="s">
        <v>108</v>
      </c>
      <c r="AY9" s="12" t="s">
        <v>108</v>
      </c>
      <c r="AZ9" s="12" t="s">
        <v>108</v>
      </c>
      <c r="BA9" s="12" t="s">
        <v>108</v>
      </c>
      <c r="BB9" s="12" t="s">
        <v>108</v>
      </c>
      <c r="BC9" s="12">
        <f>C9+D9+E9+F9+G9+H9+I9+J9+K9+L9+M9+N9+O9+P9+Q9+R9+S9+V9+W9+X9+Y9+Z9+AA9+AB9+AC9+AD9+AE9+AF9+AG9+AH9+AI9+AJ9+AK9+AL9+AM9+AN9+AO9+AP9+AQ9+AR9+AS9</f>
        <v>1326</v>
      </c>
    </row>
    <row r="10" spans="1:55" ht="15">
      <c r="A10" s="1" t="s">
        <v>4</v>
      </c>
      <c r="B10" s="38" t="s">
        <v>53</v>
      </c>
      <c r="C10" s="20">
        <v>2</v>
      </c>
      <c r="D10" s="20">
        <v>2</v>
      </c>
      <c r="E10" s="20">
        <v>2</v>
      </c>
      <c r="F10" s="20">
        <v>2</v>
      </c>
      <c r="G10" s="20">
        <v>2</v>
      </c>
      <c r="H10" s="20">
        <v>2</v>
      </c>
      <c r="I10" s="20">
        <v>2</v>
      </c>
      <c r="J10" s="20">
        <v>2</v>
      </c>
      <c r="K10" s="20">
        <v>2</v>
      </c>
      <c r="L10" s="20">
        <v>2</v>
      </c>
      <c r="M10" s="20">
        <v>2</v>
      </c>
      <c r="N10" s="20">
        <v>2</v>
      </c>
      <c r="O10" s="20">
        <v>2</v>
      </c>
      <c r="P10" s="20">
        <v>2</v>
      </c>
      <c r="Q10" s="20">
        <v>2</v>
      </c>
      <c r="R10" s="20">
        <v>2</v>
      </c>
      <c r="S10" s="20">
        <v>2</v>
      </c>
      <c r="T10" s="13" t="s">
        <v>108</v>
      </c>
      <c r="U10" s="13" t="s">
        <v>108</v>
      </c>
      <c r="V10" s="20">
        <v>2</v>
      </c>
      <c r="W10" s="20">
        <v>2</v>
      </c>
      <c r="X10" s="20">
        <v>2</v>
      </c>
      <c r="Y10" s="20">
        <v>2</v>
      </c>
      <c r="Z10" s="20">
        <v>2</v>
      </c>
      <c r="AA10" s="20">
        <v>2</v>
      </c>
      <c r="AB10" s="20">
        <v>2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20">
        <v>2</v>
      </c>
      <c r="AM10" s="20">
        <v>2</v>
      </c>
      <c r="AN10" s="20">
        <v>2</v>
      </c>
      <c r="AO10" s="20">
        <v>2</v>
      </c>
      <c r="AP10" s="20">
        <v>2</v>
      </c>
      <c r="AQ10" s="20">
        <v>2</v>
      </c>
      <c r="AR10" s="31">
        <v>26</v>
      </c>
      <c r="AS10" s="31"/>
      <c r="AT10" s="12" t="s">
        <v>108</v>
      </c>
      <c r="AU10" s="12" t="s">
        <v>108</v>
      </c>
      <c r="AV10" s="12" t="s">
        <v>108</v>
      </c>
      <c r="AW10" s="12" t="s">
        <v>108</v>
      </c>
      <c r="AX10" s="12" t="s">
        <v>108</v>
      </c>
      <c r="AY10" s="12" t="s">
        <v>108</v>
      </c>
      <c r="AZ10" s="12" t="s">
        <v>108</v>
      </c>
      <c r="BA10" s="12" t="s">
        <v>108</v>
      </c>
      <c r="BB10" s="12" t="s">
        <v>108</v>
      </c>
      <c r="BC10" s="20">
        <f>SUM(C10:AT10)</f>
        <v>104</v>
      </c>
    </row>
    <row r="11" spans="1:55" ht="15">
      <c r="A11" s="1" t="s">
        <v>5</v>
      </c>
      <c r="B11" s="39" t="s">
        <v>54</v>
      </c>
      <c r="C11" s="20">
        <v>2</v>
      </c>
      <c r="D11" s="20">
        <v>4</v>
      </c>
      <c r="E11" s="20">
        <v>2</v>
      </c>
      <c r="F11" s="20">
        <v>4</v>
      </c>
      <c r="G11" s="20">
        <v>2</v>
      </c>
      <c r="H11" s="20">
        <v>4</v>
      </c>
      <c r="I11" s="20">
        <v>2</v>
      </c>
      <c r="J11" s="20">
        <v>4</v>
      </c>
      <c r="K11" s="20">
        <v>2</v>
      </c>
      <c r="L11" s="20">
        <v>4</v>
      </c>
      <c r="M11" s="20">
        <v>2</v>
      </c>
      <c r="N11" s="20">
        <v>4</v>
      </c>
      <c r="O11" s="20">
        <v>2</v>
      </c>
      <c r="P11" s="20">
        <v>4</v>
      </c>
      <c r="Q11" s="20">
        <v>2</v>
      </c>
      <c r="R11" s="20">
        <v>4</v>
      </c>
      <c r="S11" s="20">
        <v>3</v>
      </c>
      <c r="T11" s="13" t="s">
        <v>108</v>
      </c>
      <c r="U11" s="13" t="s">
        <v>108</v>
      </c>
      <c r="V11" s="20">
        <v>2</v>
      </c>
      <c r="W11" s="20">
        <v>4</v>
      </c>
      <c r="X11" s="20">
        <v>2</v>
      </c>
      <c r="Y11" s="20">
        <v>4</v>
      </c>
      <c r="Z11" s="20">
        <v>2</v>
      </c>
      <c r="AA11" s="20">
        <v>4</v>
      </c>
      <c r="AB11" s="20">
        <v>2</v>
      </c>
      <c r="AC11" s="20">
        <v>4</v>
      </c>
      <c r="AD11" s="20">
        <v>2</v>
      </c>
      <c r="AE11" s="20">
        <v>4</v>
      </c>
      <c r="AF11" s="20">
        <v>2</v>
      </c>
      <c r="AG11" s="20">
        <v>4</v>
      </c>
      <c r="AH11" s="20">
        <v>2</v>
      </c>
      <c r="AI11" s="20">
        <v>4</v>
      </c>
      <c r="AJ11" s="20">
        <v>2</v>
      </c>
      <c r="AK11" s="20">
        <v>4</v>
      </c>
      <c r="AL11" s="20">
        <v>2</v>
      </c>
      <c r="AM11" s="20">
        <v>4</v>
      </c>
      <c r="AN11" s="20">
        <v>2</v>
      </c>
      <c r="AO11" s="20">
        <v>4</v>
      </c>
      <c r="AP11" s="20">
        <v>2</v>
      </c>
      <c r="AQ11" s="20">
        <v>4</v>
      </c>
      <c r="AR11" s="31"/>
      <c r="AS11" s="31"/>
      <c r="AT11" s="12" t="s">
        <v>108</v>
      </c>
      <c r="AU11" s="12" t="s">
        <v>108</v>
      </c>
      <c r="AV11" s="12" t="s">
        <v>108</v>
      </c>
      <c r="AW11" s="12" t="s">
        <v>108</v>
      </c>
      <c r="AX11" s="12" t="s">
        <v>108</v>
      </c>
      <c r="AY11" s="12" t="s">
        <v>108</v>
      </c>
      <c r="AZ11" s="12" t="s">
        <v>108</v>
      </c>
      <c r="BA11" s="12" t="s">
        <v>108</v>
      </c>
      <c r="BB11" s="12" t="s">
        <v>108</v>
      </c>
      <c r="BC11" s="20">
        <f aca="true" t="shared" si="1" ref="BC11:BC21">SUM(C11:AT11)</f>
        <v>117</v>
      </c>
    </row>
    <row r="12" spans="1:55" ht="33.75" customHeight="1">
      <c r="A12" s="1" t="s">
        <v>52</v>
      </c>
      <c r="B12" s="40" t="s">
        <v>55</v>
      </c>
      <c r="C12" s="20">
        <v>2</v>
      </c>
      <c r="D12" s="20">
        <v>2</v>
      </c>
      <c r="E12" s="20">
        <v>2</v>
      </c>
      <c r="F12" s="20">
        <v>2</v>
      </c>
      <c r="G12" s="20">
        <v>2</v>
      </c>
      <c r="H12" s="20">
        <v>2</v>
      </c>
      <c r="I12" s="20">
        <v>2</v>
      </c>
      <c r="J12" s="37">
        <v>2</v>
      </c>
      <c r="K12" s="37">
        <v>2</v>
      </c>
      <c r="L12" s="37">
        <v>2</v>
      </c>
      <c r="M12" s="37">
        <v>2</v>
      </c>
      <c r="N12" s="37">
        <v>2</v>
      </c>
      <c r="O12" s="37">
        <v>2</v>
      </c>
      <c r="P12" s="37">
        <v>2</v>
      </c>
      <c r="Q12" s="37">
        <v>2</v>
      </c>
      <c r="R12" s="37">
        <v>2</v>
      </c>
      <c r="S12" s="20">
        <v>4</v>
      </c>
      <c r="T12" s="13" t="s">
        <v>108</v>
      </c>
      <c r="U12" s="13" t="s">
        <v>108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31"/>
      <c r="AS12" s="31"/>
      <c r="AT12" s="12" t="s">
        <v>108</v>
      </c>
      <c r="AU12" s="12" t="s">
        <v>108</v>
      </c>
      <c r="AV12" s="12" t="s">
        <v>108</v>
      </c>
      <c r="AW12" s="12" t="s">
        <v>108</v>
      </c>
      <c r="AX12" s="12" t="s">
        <v>108</v>
      </c>
      <c r="AY12" s="12" t="s">
        <v>108</v>
      </c>
      <c r="AZ12" s="12" t="s">
        <v>108</v>
      </c>
      <c r="BA12" s="12" t="s">
        <v>108</v>
      </c>
      <c r="BB12" s="12" t="s">
        <v>108</v>
      </c>
      <c r="BC12" s="20">
        <f t="shared" si="1"/>
        <v>36</v>
      </c>
    </row>
    <row r="13" spans="1:55" ht="19.5" customHeight="1">
      <c r="A13" s="1" t="s">
        <v>7</v>
      </c>
      <c r="B13" s="39" t="s">
        <v>6</v>
      </c>
      <c r="C13" s="20">
        <v>2</v>
      </c>
      <c r="D13" s="20">
        <v>4</v>
      </c>
      <c r="E13" s="20">
        <v>2</v>
      </c>
      <c r="F13" s="20">
        <v>4</v>
      </c>
      <c r="G13" s="20">
        <v>2</v>
      </c>
      <c r="H13" s="20">
        <v>4</v>
      </c>
      <c r="I13" s="20">
        <v>2</v>
      </c>
      <c r="J13" s="20">
        <v>4</v>
      </c>
      <c r="K13" s="20">
        <v>2</v>
      </c>
      <c r="L13" s="20">
        <v>4</v>
      </c>
      <c r="M13" s="20">
        <v>2</v>
      </c>
      <c r="N13" s="20">
        <v>4</v>
      </c>
      <c r="O13" s="20">
        <v>2</v>
      </c>
      <c r="P13" s="20">
        <v>4</v>
      </c>
      <c r="Q13" s="20">
        <v>2</v>
      </c>
      <c r="R13" s="20">
        <v>4</v>
      </c>
      <c r="S13" s="20">
        <v>3</v>
      </c>
      <c r="T13" s="13" t="s">
        <v>108</v>
      </c>
      <c r="U13" s="13" t="s">
        <v>108</v>
      </c>
      <c r="V13" s="20">
        <v>2</v>
      </c>
      <c r="W13" s="20">
        <v>4</v>
      </c>
      <c r="X13" s="20">
        <v>2</v>
      </c>
      <c r="Y13" s="20">
        <v>4</v>
      </c>
      <c r="Z13" s="20">
        <v>2</v>
      </c>
      <c r="AA13" s="20">
        <v>4</v>
      </c>
      <c r="AB13" s="20">
        <v>2</v>
      </c>
      <c r="AC13" s="20">
        <v>4</v>
      </c>
      <c r="AD13" s="20">
        <v>2</v>
      </c>
      <c r="AE13" s="20">
        <v>4</v>
      </c>
      <c r="AF13" s="20">
        <v>2</v>
      </c>
      <c r="AG13" s="20">
        <v>4</v>
      </c>
      <c r="AH13" s="20">
        <v>2</v>
      </c>
      <c r="AI13" s="20">
        <v>4</v>
      </c>
      <c r="AJ13" s="20">
        <v>2</v>
      </c>
      <c r="AK13" s="20">
        <v>4</v>
      </c>
      <c r="AL13" s="20">
        <v>2</v>
      </c>
      <c r="AM13" s="20">
        <v>4</v>
      </c>
      <c r="AN13" s="20">
        <v>2</v>
      </c>
      <c r="AO13" s="20">
        <v>4</v>
      </c>
      <c r="AP13" s="20">
        <v>2</v>
      </c>
      <c r="AQ13" s="20">
        <v>4</v>
      </c>
      <c r="AR13" s="31"/>
      <c r="AS13" s="31"/>
      <c r="AT13" s="12" t="s">
        <v>108</v>
      </c>
      <c r="AU13" s="12" t="s">
        <v>108</v>
      </c>
      <c r="AV13" s="12" t="s">
        <v>108</v>
      </c>
      <c r="AW13" s="12" t="s">
        <v>108</v>
      </c>
      <c r="AX13" s="12" t="s">
        <v>108</v>
      </c>
      <c r="AY13" s="12" t="s">
        <v>108</v>
      </c>
      <c r="AZ13" s="12" t="s">
        <v>108</v>
      </c>
      <c r="BA13" s="12" t="s">
        <v>108</v>
      </c>
      <c r="BB13" s="12" t="s">
        <v>108</v>
      </c>
      <c r="BC13" s="20">
        <f t="shared" si="1"/>
        <v>117</v>
      </c>
    </row>
    <row r="14" spans="1:55" ht="15">
      <c r="A14" s="1" t="s">
        <v>9</v>
      </c>
      <c r="B14" s="39" t="s">
        <v>8</v>
      </c>
      <c r="C14" s="20">
        <v>4</v>
      </c>
      <c r="D14" s="20">
        <v>2</v>
      </c>
      <c r="E14" s="20">
        <v>4</v>
      </c>
      <c r="F14" s="20">
        <v>2</v>
      </c>
      <c r="G14" s="20">
        <v>4</v>
      </c>
      <c r="H14" s="20">
        <v>2</v>
      </c>
      <c r="I14" s="20">
        <v>4</v>
      </c>
      <c r="J14" s="20">
        <v>2</v>
      </c>
      <c r="K14" s="20">
        <v>4</v>
      </c>
      <c r="L14" s="20">
        <v>2</v>
      </c>
      <c r="M14" s="20">
        <v>4</v>
      </c>
      <c r="N14" s="20">
        <v>2</v>
      </c>
      <c r="O14" s="20">
        <v>4</v>
      </c>
      <c r="P14" s="20">
        <v>2</v>
      </c>
      <c r="Q14" s="20">
        <v>4</v>
      </c>
      <c r="R14" s="20">
        <v>2</v>
      </c>
      <c r="S14" s="20">
        <v>3</v>
      </c>
      <c r="T14" s="13" t="s">
        <v>108</v>
      </c>
      <c r="U14" s="13" t="s">
        <v>108</v>
      </c>
      <c r="V14" s="20">
        <v>2</v>
      </c>
      <c r="W14" s="20">
        <v>4</v>
      </c>
      <c r="X14" s="20">
        <v>2</v>
      </c>
      <c r="Y14" s="20">
        <v>4</v>
      </c>
      <c r="Z14" s="20">
        <v>2</v>
      </c>
      <c r="AA14" s="20">
        <v>4</v>
      </c>
      <c r="AB14" s="20">
        <v>2</v>
      </c>
      <c r="AC14" s="20">
        <v>4</v>
      </c>
      <c r="AD14" s="20">
        <v>2</v>
      </c>
      <c r="AE14" s="20">
        <v>4</v>
      </c>
      <c r="AF14" s="20">
        <v>2</v>
      </c>
      <c r="AG14" s="20">
        <v>4</v>
      </c>
      <c r="AH14" s="20">
        <v>2</v>
      </c>
      <c r="AI14" s="20">
        <v>4</v>
      </c>
      <c r="AJ14" s="20">
        <v>2</v>
      </c>
      <c r="AK14" s="20">
        <v>4</v>
      </c>
      <c r="AL14" s="20">
        <v>2</v>
      </c>
      <c r="AM14" s="20">
        <v>4</v>
      </c>
      <c r="AN14" s="20">
        <v>2</v>
      </c>
      <c r="AO14" s="20">
        <v>4</v>
      </c>
      <c r="AP14" s="20">
        <v>2</v>
      </c>
      <c r="AQ14" s="20">
        <v>4</v>
      </c>
      <c r="AR14" s="31"/>
      <c r="AS14" s="31"/>
      <c r="AT14" s="12" t="s">
        <v>108</v>
      </c>
      <c r="AU14" s="12" t="s">
        <v>108</v>
      </c>
      <c r="AV14" s="12" t="s">
        <v>108</v>
      </c>
      <c r="AW14" s="12" t="s">
        <v>108</v>
      </c>
      <c r="AX14" s="12" t="s">
        <v>108</v>
      </c>
      <c r="AY14" s="12" t="s">
        <v>108</v>
      </c>
      <c r="AZ14" s="12" t="s">
        <v>108</v>
      </c>
      <c r="BA14" s="12" t="s">
        <v>108</v>
      </c>
      <c r="BB14" s="12" t="s">
        <v>108</v>
      </c>
      <c r="BC14" s="20">
        <f t="shared" si="1"/>
        <v>117</v>
      </c>
    </row>
    <row r="15" spans="1:55" ht="24" customHeight="1">
      <c r="A15" s="1" t="s">
        <v>11</v>
      </c>
      <c r="B15" s="39" t="s">
        <v>10</v>
      </c>
      <c r="C15" s="37">
        <v>4</v>
      </c>
      <c r="D15" s="20">
        <v>4</v>
      </c>
      <c r="E15" s="20">
        <v>2</v>
      </c>
      <c r="F15" s="20">
        <v>4</v>
      </c>
      <c r="G15" s="20">
        <v>2</v>
      </c>
      <c r="H15" s="20">
        <v>4</v>
      </c>
      <c r="I15" s="20">
        <v>2</v>
      </c>
      <c r="J15" s="20">
        <v>4</v>
      </c>
      <c r="K15" s="20">
        <v>2</v>
      </c>
      <c r="L15" s="20">
        <v>4</v>
      </c>
      <c r="M15" s="20">
        <v>2</v>
      </c>
      <c r="N15" s="20">
        <v>4</v>
      </c>
      <c r="O15" s="20">
        <v>2</v>
      </c>
      <c r="P15" s="20">
        <v>4</v>
      </c>
      <c r="Q15" s="20">
        <v>2</v>
      </c>
      <c r="R15" s="20">
        <v>4</v>
      </c>
      <c r="S15" s="20">
        <v>3</v>
      </c>
      <c r="T15" s="13" t="s">
        <v>108</v>
      </c>
      <c r="U15" s="13" t="s">
        <v>108</v>
      </c>
      <c r="V15" s="20">
        <v>4</v>
      </c>
      <c r="W15" s="20">
        <v>2</v>
      </c>
      <c r="X15" s="20">
        <v>4</v>
      </c>
      <c r="Y15" s="20">
        <v>2</v>
      </c>
      <c r="Z15" s="20">
        <v>4</v>
      </c>
      <c r="AA15" s="20">
        <v>2</v>
      </c>
      <c r="AB15" s="20">
        <v>4</v>
      </c>
      <c r="AC15" s="20">
        <v>2</v>
      </c>
      <c r="AD15" s="20">
        <v>4</v>
      </c>
      <c r="AE15" s="20">
        <v>2</v>
      </c>
      <c r="AF15" s="20">
        <v>4</v>
      </c>
      <c r="AG15" s="20">
        <v>2</v>
      </c>
      <c r="AH15" s="20">
        <v>4</v>
      </c>
      <c r="AI15" s="20">
        <v>2</v>
      </c>
      <c r="AJ15" s="20">
        <v>4</v>
      </c>
      <c r="AK15" s="20">
        <v>2</v>
      </c>
      <c r="AL15" s="20">
        <v>4</v>
      </c>
      <c r="AM15" s="20">
        <v>2</v>
      </c>
      <c r="AN15" s="20">
        <v>4</v>
      </c>
      <c r="AO15" s="20">
        <v>2</v>
      </c>
      <c r="AP15" s="20">
        <v>4</v>
      </c>
      <c r="AQ15" s="20">
        <v>2</v>
      </c>
      <c r="AR15" s="31"/>
      <c r="AS15" s="31"/>
      <c r="AT15" s="12" t="s">
        <v>108</v>
      </c>
      <c r="AU15" s="12" t="s">
        <v>108</v>
      </c>
      <c r="AV15" s="12" t="s">
        <v>108</v>
      </c>
      <c r="AW15" s="12" t="s">
        <v>108</v>
      </c>
      <c r="AX15" s="12" t="s">
        <v>108</v>
      </c>
      <c r="AY15" s="12" t="s">
        <v>108</v>
      </c>
      <c r="AZ15" s="12" t="s">
        <v>108</v>
      </c>
      <c r="BA15" s="12" t="s">
        <v>108</v>
      </c>
      <c r="BB15" s="12" t="s">
        <v>108</v>
      </c>
      <c r="BC15" s="20">
        <f t="shared" si="1"/>
        <v>119</v>
      </c>
    </row>
    <row r="16" spans="1:55" ht="38.25" customHeight="1">
      <c r="A16" s="1" t="s">
        <v>56</v>
      </c>
      <c r="B16" s="39" t="s">
        <v>12</v>
      </c>
      <c r="C16" s="37">
        <v>4</v>
      </c>
      <c r="D16" s="20">
        <v>2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20">
        <v>2</v>
      </c>
      <c r="N16" s="20">
        <v>2</v>
      </c>
      <c r="O16" s="20">
        <v>2</v>
      </c>
      <c r="P16" s="20">
        <v>2</v>
      </c>
      <c r="Q16" s="20">
        <v>2</v>
      </c>
      <c r="R16" s="20">
        <v>2</v>
      </c>
      <c r="S16" s="20">
        <v>2</v>
      </c>
      <c r="T16" s="13" t="s">
        <v>108</v>
      </c>
      <c r="U16" s="13" t="s">
        <v>108</v>
      </c>
      <c r="V16" s="20">
        <v>2</v>
      </c>
      <c r="W16" s="20">
        <v>2</v>
      </c>
      <c r="X16" s="20">
        <v>2</v>
      </c>
      <c r="Y16" s="20">
        <v>2</v>
      </c>
      <c r="Z16" s="20">
        <v>2</v>
      </c>
      <c r="AA16" s="20">
        <v>2</v>
      </c>
      <c r="AB16" s="20">
        <v>1</v>
      </c>
      <c r="AC16" s="20">
        <v>2</v>
      </c>
      <c r="AD16" s="20">
        <v>1</v>
      </c>
      <c r="AE16" s="20">
        <v>2</v>
      </c>
      <c r="AF16" s="20">
        <v>1</v>
      </c>
      <c r="AG16" s="20">
        <v>2</v>
      </c>
      <c r="AH16" s="20">
        <v>1</v>
      </c>
      <c r="AI16" s="20">
        <v>2</v>
      </c>
      <c r="AJ16" s="20">
        <v>1</v>
      </c>
      <c r="AK16" s="20">
        <v>2</v>
      </c>
      <c r="AL16" s="20">
        <v>1</v>
      </c>
      <c r="AM16" s="20">
        <v>2</v>
      </c>
      <c r="AN16" s="20">
        <v>1</v>
      </c>
      <c r="AO16" s="20">
        <v>2</v>
      </c>
      <c r="AP16" s="20">
        <v>2</v>
      </c>
      <c r="AQ16" s="20">
        <v>1</v>
      </c>
      <c r="AR16" s="31"/>
      <c r="AS16" s="31"/>
      <c r="AT16" s="12" t="s">
        <v>108</v>
      </c>
      <c r="AU16" s="12" t="s">
        <v>108</v>
      </c>
      <c r="AV16" s="12" t="s">
        <v>108</v>
      </c>
      <c r="AW16" s="12" t="s">
        <v>108</v>
      </c>
      <c r="AX16" s="12" t="s">
        <v>108</v>
      </c>
      <c r="AY16" s="12" t="s">
        <v>108</v>
      </c>
      <c r="AZ16" s="12" t="s">
        <v>108</v>
      </c>
      <c r="BA16" s="12" t="s">
        <v>108</v>
      </c>
      <c r="BB16" s="12" t="s">
        <v>108</v>
      </c>
      <c r="BC16" s="20">
        <f t="shared" si="1"/>
        <v>72</v>
      </c>
    </row>
    <row r="17" spans="1:55" ht="15">
      <c r="A17" s="1" t="s">
        <v>57</v>
      </c>
      <c r="B17" s="39" t="s">
        <v>131</v>
      </c>
      <c r="C17" s="37">
        <v>4</v>
      </c>
      <c r="D17" s="35">
        <v>2</v>
      </c>
      <c r="E17" s="35">
        <v>2</v>
      </c>
      <c r="F17" s="35">
        <v>2</v>
      </c>
      <c r="G17" s="35">
        <v>2</v>
      </c>
      <c r="H17" s="35">
        <v>2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35">
        <v>2</v>
      </c>
      <c r="P17" s="35">
        <v>2</v>
      </c>
      <c r="Q17" s="35">
        <v>2</v>
      </c>
      <c r="R17" s="35">
        <v>2</v>
      </c>
      <c r="S17" s="35">
        <v>2</v>
      </c>
      <c r="T17" s="13" t="s">
        <v>108</v>
      </c>
      <c r="U17" s="13" t="s">
        <v>108</v>
      </c>
      <c r="V17" s="20">
        <v>2</v>
      </c>
      <c r="W17" s="35">
        <v>2</v>
      </c>
      <c r="X17" s="35">
        <v>2</v>
      </c>
      <c r="Y17" s="35">
        <v>2</v>
      </c>
      <c r="Z17" s="35">
        <v>2</v>
      </c>
      <c r="AA17" s="35">
        <v>2</v>
      </c>
      <c r="AB17" s="35">
        <v>2</v>
      </c>
      <c r="AC17" s="35">
        <v>2</v>
      </c>
      <c r="AD17" s="35">
        <v>2</v>
      </c>
      <c r="AE17" s="35">
        <v>2</v>
      </c>
      <c r="AF17" s="35">
        <v>2</v>
      </c>
      <c r="AG17" s="35">
        <v>2</v>
      </c>
      <c r="AH17" s="35">
        <v>2</v>
      </c>
      <c r="AI17" s="35">
        <v>2</v>
      </c>
      <c r="AJ17" s="35">
        <v>2</v>
      </c>
      <c r="AK17" s="35">
        <v>2</v>
      </c>
      <c r="AL17" s="35">
        <v>2</v>
      </c>
      <c r="AM17" s="35">
        <v>2</v>
      </c>
      <c r="AN17" s="35">
        <v>2</v>
      </c>
      <c r="AO17" s="35">
        <v>2</v>
      </c>
      <c r="AP17" s="35">
        <v>2</v>
      </c>
      <c r="AQ17" s="35">
        <v>2</v>
      </c>
      <c r="AR17" s="31"/>
      <c r="AS17" s="31"/>
      <c r="AT17" s="12" t="s">
        <v>108</v>
      </c>
      <c r="AU17" s="12" t="s">
        <v>108</v>
      </c>
      <c r="AV17" s="12" t="s">
        <v>108</v>
      </c>
      <c r="AW17" s="12" t="s">
        <v>108</v>
      </c>
      <c r="AX17" s="12" t="s">
        <v>108</v>
      </c>
      <c r="AY17" s="12" t="s">
        <v>108</v>
      </c>
      <c r="AZ17" s="12" t="s">
        <v>108</v>
      </c>
      <c r="BA17" s="12" t="s">
        <v>108</v>
      </c>
      <c r="BB17" s="12" t="s">
        <v>108</v>
      </c>
      <c r="BC17" s="20">
        <f t="shared" si="1"/>
        <v>80</v>
      </c>
    </row>
    <row r="18" spans="1:55" ht="30.75" customHeight="1">
      <c r="A18" s="1" t="s">
        <v>13</v>
      </c>
      <c r="B18" s="39" t="s">
        <v>143</v>
      </c>
      <c r="C18" s="37">
        <v>4</v>
      </c>
      <c r="D18" s="20">
        <v>2</v>
      </c>
      <c r="E18" s="20">
        <v>4</v>
      </c>
      <c r="F18" s="20">
        <v>2</v>
      </c>
      <c r="G18" s="20">
        <v>4</v>
      </c>
      <c r="H18" s="20">
        <v>2</v>
      </c>
      <c r="I18" s="20">
        <v>4</v>
      </c>
      <c r="J18" s="20">
        <v>2</v>
      </c>
      <c r="K18" s="20">
        <v>4</v>
      </c>
      <c r="L18" s="20">
        <v>2</v>
      </c>
      <c r="M18" s="20">
        <v>4</v>
      </c>
      <c r="N18" s="20">
        <v>2</v>
      </c>
      <c r="O18" s="20">
        <v>4</v>
      </c>
      <c r="P18" s="20">
        <v>2</v>
      </c>
      <c r="Q18" s="20">
        <v>4</v>
      </c>
      <c r="R18" s="20">
        <v>2</v>
      </c>
      <c r="S18" s="20">
        <v>3</v>
      </c>
      <c r="T18" s="13" t="s">
        <v>108</v>
      </c>
      <c r="U18" s="13" t="s">
        <v>108</v>
      </c>
      <c r="V18" s="20">
        <v>2</v>
      </c>
      <c r="W18" s="20">
        <v>3</v>
      </c>
      <c r="X18" s="20">
        <v>2</v>
      </c>
      <c r="Y18" s="20">
        <v>3</v>
      </c>
      <c r="Z18" s="20">
        <v>2</v>
      </c>
      <c r="AA18" s="20">
        <v>3</v>
      </c>
      <c r="AB18" s="20">
        <v>2</v>
      </c>
      <c r="AC18" s="20">
        <v>3</v>
      </c>
      <c r="AD18" s="20">
        <v>2</v>
      </c>
      <c r="AE18" s="20">
        <v>3</v>
      </c>
      <c r="AF18" s="20">
        <v>2</v>
      </c>
      <c r="AG18" s="20">
        <v>3</v>
      </c>
      <c r="AH18" s="20">
        <v>2</v>
      </c>
      <c r="AI18" s="20">
        <v>3</v>
      </c>
      <c r="AJ18" s="20">
        <v>2</v>
      </c>
      <c r="AK18" s="20">
        <v>3</v>
      </c>
      <c r="AL18" s="20">
        <v>2</v>
      </c>
      <c r="AM18" s="20">
        <v>3</v>
      </c>
      <c r="AN18" s="20">
        <v>3</v>
      </c>
      <c r="AO18" s="20">
        <v>3</v>
      </c>
      <c r="AP18" s="20">
        <v>3</v>
      </c>
      <c r="AQ18" s="20">
        <v>3</v>
      </c>
      <c r="AR18" s="31"/>
      <c r="AS18" s="31"/>
      <c r="AT18" s="12" t="s">
        <v>108</v>
      </c>
      <c r="AU18" s="12" t="s">
        <v>108</v>
      </c>
      <c r="AV18" s="12" t="s">
        <v>108</v>
      </c>
      <c r="AW18" s="12" t="s">
        <v>108</v>
      </c>
      <c r="AX18" s="12" t="s">
        <v>108</v>
      </c>
      <c r="AY18" s="12" t="s">
        <v>108</v>
      </c>
      <c r="AZ18" s="12" t="s">
        <v>108</v>
      </c>
      <c r="BA18" s="12" t="s">
        <v>108</v>
      </c>
      <c r="BB18" s="12" t="s">
        <v>108</v>
      </c>
      <c r="BC18" s="20">
        <f t="shared" si="1"/>
        <v>108</v>
      </c>
    </row>
    <row r="19" spans="1:55" ht="15">
      <c r="A19" s="1" t="s">
        <v>109</v>
      </c>
      <c r="B19" s="40" t="s">
        <v>138</v>
      </c>
      <c r="C19" s="37">
        <v>4</v>
      </c>
      <c r="D19" s="35">
        <v>2</v>
      </c>
      <c r="E19" s="35">
        <v>2</v>
      </c>
      <c r="F19" s="35">
        <v>2</v>
      </c>
      <c r="G19" s="35">
        <v>2</v>
      </c>
      <c r="H19" s="35">
        <v>2</v>
      </c>
      <c r="I19" s="35">
        <v>2</v>
      </c>
      <c r="J19" s="35">
        <v>2</v>
      </c>
      <c r="K19" s="35">
        <v>2</v>
      </c>
      <c r="L19" s="35">
        <v>2</v>
      </c>
      <c r="M19" s="35">
        <v>2</v>
      </c>
      <c r="N19" s="35">
        <v>2</v>
      </c>
      <c r="O19" s="35">
        <v>2</v>
      </c>
      <c r="P19" s="35">
        <v>2</v>
      </c>
      <c r="Q19" s="35">
        <v>2</v>
      </c>
      <c r="R19" s="35">
        <v>2</v>
      </c>
      <c r="S19" s="35">
        <v>4</v>
      </c>
      <c r="T19" s="13" t="s">
        <v>108</v>
      </c>
      <c r="U19" s="13" t="s">
        <v>108</v>
      </c>
      <c r="V19" s="20">
        <v>2</v>
      </c>
      <c r="W19" s="20">
        <v>2</v>
      </c>
      <c r="X19" s="20">
        <v>2</v>
      </c>
      <c r="Y19" s="20">
        <v>2</v>
      </c>
      <c r="Z19" s="20">
        <v>2</v>
      </c>
      <c r="AA19" s="20">
        <v>1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31"/>
      <c r="AS19" s="31"/>
      <c r="AT19" s="12" t="s">
        <v>108</v>
      </c>
      <c r="AU19" s="12" t="s">
        <v>108</v>
      </c>
      <c r="AV19" s="12" t="s">
        <v>108</v>
      </c>
      <c r="AW19" s="12" t="s">
        <v>108</v>
      </c>
      <c r="AX19" s="12" t="s">
        <v>108</v>
      </c>
      <c r="AY19" s="12" t="s">
        <v>108</v>
      </c>
      <c r="AZ19" s="12" t="s">
        <v>108</v>
      </c>
      <c r="BA19" s="12" t="s">
        <v>108</v>
      </c>
      <c r="BB19" s="12" t="s">
        <v>108</v>
      </c>
      <c r="BC19" s="20">
        <f t="shared" si="1"/>
        <v>49</v>
      </c>
    </row>
    <row r="20" spans="1:55" ht="23.25" customHeight="1">
      <c r="A20" s="1"/>
      <c r="B20" s="40" t="s">
        <v>144</v>
      </c>
      <c r="T20" s="13" t="s">
        <v>108</v>
      </c>
      <c r="U20" s="13" t="s">
        <v>108</v>
      </c>
      <c r="V20" s="20"/>
      <c r="W20" s="20"/>
      <c r="X20" s="20"/>
      <c r="Y20" s="20"/>
      <c r="Z20" s="20"/>
      <c r="AA20" s="20">
        <v>1</v>
      </c>
      <c r="AB20" s="20">
        <v>2</v>
      </c>
      <c r="AC20" s="20">
        <v>1</v>
      </c>
      <c r="AD20" s="20">
        <v>2</v>
      </c>
      <c r="AE20" s="20">
        <v>1</v>
      </c>
      <c r="AF20" s="20">
        <v>2</v>
      </c>
      <c r="AG20" s="20">
        <v>1</v>
      </c>
      <c r="AH20" s="20">
        <v>2</v>
      </c>
      <c r="AI20" s="20">
        <v>1</v>
      </c>
      <c r="AJ20" s="20">
        <v>2</v>
      </c>
      <c r="AK20" s="20">
        <v>1</v>
      </c>
      <c r="AL20" s="20">
        <v>2</v>
      </c>
      <c r="AM20" s="20">
        <v>1</v>
      </c>
      <c r="AN20" s="20">
        <v>2</v>
      </c>
      <c r="AO20" s="20">
        <v>1</v>
      </c>
      <c r="AP20" s="20">
        <v>2</v>
      </c>
      <c r="AQ20" s="20">
        <v>1</v>
      </c>
      <c r="AR20" s="31"/>
      <c r="AS20" s="31"/>
      <c r="AT20" s="12" t="s">
        <v>108</v>
      </c>
      <c r="AU20" s="12" t="s">
        <v>108</v>
      </c>
      <c r="AV20" s="12" t="s">
        <v>108</v>
      </c>
      <c r="AW20" s="12" t="s">
        <v>108</v>
      </c>
      <c r="AX20" s="12" t="s">
        <v>108</v>
      </c>
      <c r="AY20" s="12" t="s">
        <v>108</v>
      </c>
      <c r="AZ20" s="12" t="s">
        <v>108</v>
      </c>
      <c r="BA20" s="12" t="s">
        <v>108</v>
      </c>
      <c r="BB20" s="12" t="s">
        <v>108</v>
      </c>
      <c r="BC20" s="20">
        <f t="shared" si="1"/>
        <v>25</v>
      </c>
    </row>
    <row r="21" spans="1:55" ht="15.75" thickBot="1">
      <c r="A21" s="1" t="s">
        <v>110</v>
      </c>
      <c r="B21" s="41" t="s">
        <v>51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3" t="s">
        <v>108</v>
      </c>
      <c r="U21" s="13" t="s">
        <v>108</v>
      </c>
      <c r="V21" s="20">
        <v>2</v>
      </c>
      <c r="W21" s="35">
        <v>1</v>
      </c>
      <c r="X21" s="35">
        <v>2</v>
      </c>
      <c r="Y21" s="35">
        <v>1</v>
      </c>
      <c r="Z21" s="35">
        <v>2</v>
      </c>
      <c r="AA21" s="35">
        <v>1</v>
      </c>
      <c r="AB21" s="35">
        <v>2</v>
      </c>
      <c r="AC21" s="35">
        <v>1</v>
      </c>
      <c r="AD21" s="35">
        <v>2</v>
      </c>
      <c r="AE21" s="35">
        <v>1</v>
      </c>
      <c r="AF21" s="35">
        <v>2</v>
      </c>
      <c r="AG21" s="35">
        <v>1</v>
      </c>
      <c r="AH21" s="35">
        <v>2</v>
      </c>
      <c r="AI21" s="35">
        <v>1</v>
      </c>
      <c r="AJ21" s="35">
        <v>2</v>
      </c>
      <c r="AK21" s="35">
        <v>1</v>
      </c>
      <c r="AL21" s="35">
        <v>2</v>
      </c>
      <c r="AM21" s="35">
        <v>1</v>
      </c>
      <c r="AN21" s="35">
        <v>2</v>
      </c>
      <c r="AO21" s="35">
        <v>2</v>
      </c>
      <c r="AP21" s="35">
        <v>2</v>
      </c>
      <c r="AQ21" s="35">
        <v>2</v>
      </c>
      <c r="AR21" s="31"/>
      <c r="AS21" s="31">
        <v>20</v>
      </c>
      <c r="AT21" s="12" t="s">
        <v>108</v>
      </c>
      <c r="AU21" s="12" t="s">
        <v>108</v>
      </c>
      <c r="AV21" s="12" t="s">
        <v>108</v>
      </c>
      <c r="AW21" s="12" t="s">
        <v>108</v>
      </c>
      <c r="AX21" s="12" t="s">
        <v>108</v>
      </c>
      <c r="AY21" s="12" t="s">
        <v>108</v>
      </c>
      <c r="AZ21" s="12" t="s">
        <v>108</v>
      </c>
      <c r="BA21" s="12" t="s">
        <v>108</v>
      </c>
      <c r="BB21" s="12" t="s">
        <v>108</v>
      </c>
      <c r="BC21" s="20">
        <f t="shared" si="1"/>
        <v>55</v>
      </c>
    </row>
    <row r="22" spans="1:55" ht="55.5" customHeight="1" thickBot="1">
      <c r="A22" s="42" t="s">
        <v>145</v>
      </c>
      <c r="B22" s="43" t="s">
        <v>146</v>
      </c>
      <c r="C22" s="12">
        <f aca="true" t="shared" si="2" ref="C22:S22">C28+C33+C37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  <c r="L22" s="12">
        <f t="shared" si="2"/>
        <v>0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0</v>
      </c>
      <c r="T22" s="12" t="s">
        <v>108</v>
      </c>
      <c r="U22" s="12" t="s">
        <v>108</v>
      </c>
      <c r="V22" s="12">
        <f aca="true" t="shared" si="3" ref="V22:AB22">V28+V33+V37</f>
        <v>0</v>
      </c>
      <c r="W22" s="12">
        <f t="shared" si="3"/>
        <v>0</v>
      </c>
      <c r="X22" s="12">
        <f t="shared" si="3"/>
        <v>0</v>
      </c>
      <c r="Y22" s="12">
        <f t="shared" si="3"/>
        <v>0</v>
      </c>
      <c r="Z22" s="12">
        <f t="shared" si="3"/>
        <v>0</v>
      </c>
      <c r="AA22" s="12">
        <f t="shared" si="3"/>
        <v>0</v>
      </c>
      <c r="AB22" s="12">
        <f t="shared" si="3"/>
        <v>0</v>
      </c>
      <c r="AC22" s="12">
        <f>AD31</f>
        <v>0</v>
      </c>
      <c r="AD22" s="12">
        <f aca="true" t="shared" si="4" ref="AD22:AS22">AD28+AD33+AD37</f>
        <v>0</v>
      </c>
      <c r="AE22" s="12">
        <f t="shared" si="4"/>
        <v>0</v>
      </c>
      <c r="AF22" s="12">
        <f t="shared" si="4"/>
        <v>0</v>
      </c>
      <c r="AG22" s="12">
        <f t="shared" si="4"/>
        <v>0</v>
      </c>
      <c r="AH22" s="12">
        <f t="shared" si="4"/>
        <v>0</v>
      </c>
      <c r="AI22" s="12">
        <f t="shared" si="4"/>
        <v>0</v>
      </c>
      <c r="AJ22" s="12">
        <f t="shared" si="4"/>
        <v>0</v>
      </c>
      <c r="AK22" s="12">
        <f t="shared" si="4"/>
        <v>0</v>
      </c>
      <c r="AL22" s="12">
        <f t="shared" si="4"/>
        <v>0</v>
      </c>
      <c r="AM22" s="12">
        <f t="shared" si="4"/>
        <v>0</v>
      </c>
      <c r="AN22" s="12">
        <f t="shared" si="4"/>
        <v>0</v>
      </c>
      <c r="AO22" s="12">
        <f t="shared" si="4"/>
        <v>0</v>
      </c>
      <c r="AP22" s="12">
        <f t="shared" si="4"/>
        <v>0</v>
      </c>
      <c r="AQ22" s="12">
        <f t="shared" si="4"/>
        <v>0</v>
      </c>
      <c r="AR22" s="12">
        <f t="shared" si="4"/>
        <v>0</v>
      </c>
      <c r="AS22" s="12">
        <f t="shared" si="4"/>
        <v>0</v>
      </c>
      <c r="AT22" s="12" t="s">
        <v>108</v>
      </c>
      <c r="AU22" s="12" t="s">
        <v>108</v>
      </c>
      <c r="AV22" s="12" t="s">
        <v>108</v>
      </c>
      <c r="AW22" s="12" t="s">
        <v>108</v>
      </c>
      <c r="AX22" s="12" t="s">
        <v>108</v>
      </c>
      <c r="AY22" s="12" t="s">
        <v>108</v>
      </c>
      <c r="AZ22" s="12" t="s">
        <v>108</v>
      </c>
      <c r="BA22" s="12" t="s">
        <v>108</v>
      </c>
      <c r="BB22" s="12" t="s">
        <v>108</v>
      </c>
      <c r="BC22" s="12" t="e">
        <f>BC28+BC33+BC37</f>
        <v>#REF!</v>
      </c>
    </row>
    <row r="23" spans="1:55" ht="36" customHeight="1">
      <c r="A23" s="44" t="s">
        <v>139</v>
      </c>
      <c r="B23" s="45" t="s">
        <v>147</v>
      </c>
      <c r="C23" s="37">
        <v>6</v>
      </c>
      <c r="D23" s="37">
        <v>6</v>
      </c>
      <c r="E23" s="37">
        <v>6</v>
      </c>
      <c r="F23" s="37">
        <v>6</v>
      </c>
      <c r="G23" s="37">
        <v>6</v>
      </c>
      <c r="H23" s="37">
        <v>6</v>
      </c>
      <c r="I23" s="37">
        <v>6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6</v>
      </c>
      <c r="Q23" s="37">
        <v>6</v>
      </c>
      <c r="R23" s="37">
        <v>6</v>
      </c>
      <c r="S23" s="37">
        <v>4</v>
      </c>
      <c r="T23" s="13" t="s">
        <v>108</v>
      </c>
      <c r="U23" s="13" t="s">
        <v>108</v>
      </c>
      <c r="V23" s="37">
        <v>6</v>
      </c>
      <c r="W23" s="37">
        <v>6</v>
      </c>
      <c r="X23" s="37">
        <v>6</v>
      </c>
      <c r="Y23" s="37">
        <v>6</v>
      </c>
      <c r="Z23" s="37">
        <v>6</v>
      </c>
      <c r="AA23" s="37">
        <v>6</v>
      </c>
      <c r="AB23" s="37">
        <v>6</v>
      </c>
      <c r="AC23" s="37">
        <v>6</v>
      </c>
      <c r="AD23" s="37">
        <v>6</v>
      </c>
      <c r="AE23" s="37">
        <v>6</v>
      </c>
      <c r="AF23" s="37">
        <v>6</v>
      </c>
      <c r="AG23" s="37">
        <v>6</v>
      </c>
      <c r="AH23" s="37">
        <v>6</v>
      </c>
      <c r="AI23" s="37">
        <v>6</v>
      </c>
      <c r="AJ23" s="37">
        <v>6</v>
      </c>
      <c r="AK23" s="37">
        <v>6</v>
      </c>
      <c r="AL23" s="37">
        <v>6</v>
      </c>
      <c r="AM23" s="37">
        <v>6</v>
      </c>
      <c r="AN23" s="37">
        <v>6</v>
      </c>
      <c r="AO23" s="37">
        <v>6</v>
      </c>
      <c r="AP23" s="37">
        <v>8</v>
      </c>
      <c r="AQ23" s="37">
        <v>8</v>
      </c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ht="24.75" customHeight="1">
      <c r="A24" s="44" t="s">
        <v>140</v>
      </c>
      <c r="B24" s="45" t="s">
        <v>14</v>
      </c>
      <c r="C24" s="37">
        <v>4</v>
      </c>
      <c r="D24" s="37">
        <v>2</v>
      </c>
      <c r="E24" s="37">
        <v>4</v>
      </c>
      <c r="F24" s="37">
        <v>2</v>
      </c>
      <c r="G24" s="37">
        <v>4</v>
      </c>
      <c r="H24" s="37">
        <v>2</v>
      </c>
      <c r="I24" s="37">
        <v>4</v>
      </c>
      <c r="J24" s="37">
        <v>2</v>
      </c>
      <c r="K24" s="37">
        <v>4</v>
      </c>
      <c r="L24" s="37">
        <v>2</v>
      </c>
      <c r="M24" s="37">
        <v>4</v>
      </c>
      <c r="N24" s="37">
        <v>2</v>
      </c>
      <c r="O24" s="37">
        <v>4</v>
      </c>
      <c r="P24" s="37">
        <v>2</v>
      </c>
      <c r="Q24" s="37">
        <v>4</v>
      </c>
      <c r="R24" s="37">
        <v>2</v>
      </c>
      <c r="S24" s="37">
        <v>3</v>
      </c>
      <c r="T24" s="13" t="s">
        <v>108</v>
      </c>
      <c r="U24" s="13" t="s">
        <v>108</v>
      </c>
      <c r="V24" s="37">
        <v>2</v>
      </c>
      <c r="W24" s="37">
        <v>3</v>
      </c>
      <c r="X24" s="37">
        <v>2</v>
      </c>
      <c r="Y24" s="37">
        <v>3</v>
      </c>
      <c r="Z24" s="37">
        <v>2</v>
      </c>
      <c r="AA24" s="37">
        <v>3</v>
      </c>
      <c r="AB24" s="37">
        <v>2</v>
      </c>
      <c r="AC24" s="37">
        <v>3</v>
      </c>
      <c r="AD24" s="37">
        <v>2</v>
      </c>
      <c r="AE24" s="37">
        <v>3</v>
      </c>
      <c r="AF24" s="37">
        <v>2</v>
      </c>
      <c r="AG24" s="37">
        <v>3</v>
      </c>
      <c r="AH24" s="37">
        <v>2</v>
      </c>
      <c r="AI24" s="37">
        <v>3</v>
      </c>
      <c r="AJ24" s="37">
        <v>2</v>
      </c>
      <c r="AK24" s="37">
        <v>3</v>
      </c>
      <c r="AL24" s="37">
        <v>2</v>
      </c>
      <c r="AM24" s="37">
        <v>3</v>
      </c>
      <c r="AN24" s="37">
        <v>2</v>
      </c>
      <c r="AO24" s="37">
        <v>3</v>
      </c>
      <c r="AP24" s="37">
        <v>2</v>
      </c>
      <c r="AQ24" s="37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ht="30" customHeight="1" thickBot="1">
      <c r="A25" s="46" t="s">
        <v>141</v>
      </c>
      <c r="B25" s="47" t="s">
        <v>15</v>
      </c>
      <c r="C25" s="37">
        <v>4</v>
      </c>
      <c r="D25" s="37">
        <v>4</v>
      </c>
      <c r="E25" s="37">
        <v>4</v>
      </c>
      <c r="F25" s="37">
        <v>4</v>
      </c>
      <c r="G25" s="37">
        <v>4</v>
      </c>
      <c r="H25" s="37">
        <v>4</v>
      </c>
      <c r="I25" s="37">
        <v>4</v>
      </c>
      <c r="J25" s="37">
        <v>4</v>
      </c>
      <c r="K25" s="37">
        <v>4</v>
      </c>
      <c r="L25" s="37">
        <v>4</v>
      </c>
      <c r="M25" s="37">
        <v>4</v>
      </c>
      <c r="N25" s="37">
        <v>4</v>
      </c>
      <c r="O25" s="37">
        <v>4</v>
      </c>
      <c r="P25" s="37">
        <v>4</v>
      </c>
      <c r="Q25" s="37">
        <v>4</v>
      </c>
      <c r="R25" s="37">
        <v>4</v>
      </c>
      <c r="S25" s="37">
        <v>4</v>
      </c>
      <c r="T25" s="13" t="s">
        <v>108</v>
      </c>
      <c r="U25" s="13" t="s">
        <v>108</v>
      </c>
      <c r="V25" s="37"/>
      <c r="W25" s="37">
        <v>2</v>
      </c>
      <c r="X25" s="37"/>
      <c r="Y25" s="37">
        <v>2</v>
      </c>
      <c r="Z25" s="37"/>
      <c r="AA25" s="37">
        <v>2</v>
      </c>
      <c r="AB25" s="37"/>
      <c r="AC25" s="37">
        <v>2</v>
      </c>
      <c r="AD25" s="37"/>
      <c r="AE25" s="37">
        <v>2</v>
      </c>
      <c r="AF25" s="37"/>
      <c r="AG25" s="37">
        <v>2</v>
      </c>
      <c r="AH25" s="37"/>
      <c r="AI25" s="37">
        <v>2</v>
      </c>
      <c r="AJ25" s="37"/>
      <c r="AK25" s="37">
        <v>2</v>
      </c>
      <c r="AL25" s="37"/>
      <c r="AM25" s="37">
        <v>2</v>
      </c>
      <c r="AN25" s="37"/>
      <c r="AO25" s="37"/>
      <c r="AP25" s="37"/>
      <c r="AQ25" s="37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ht="30" customHeight="1" thickBot="1">
      <c r="A26" s="51" t="s">
        <v>148</v>
      </c>
      <c r="B26" s="52" t="s">
        <v>149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ht="30" customHeight="1">
      <c r="A27" s="46" t="s">
        <v>142</v>
      </c>
      <c r="B27" s="47" t="s">
        <v>16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13" t="s">
        <v>108</v>
      </c>
      <c r="U27" s="13" t="s">
        <v>108</v>
      </c>
      <c r="V27" s="37">
        <v>2</v>
      </c>
      <c r="W27" s="37">
        <v>1</v>
      </c>
      <c r="X27" s="37">
        <v>2</v>
      </c>
      <c r="Y27" s="37">
        <v>1</v>
      </c>
      <c r="Z27" s="37">
        <v>2</v>
      </c>
      <c r="AA27" s="37">
        <v>1</v>
      </c>
      <c r="AB27" s="37">
        <v>2</v>
      </c>
      <c r="AC27" s="37">
        <v>1</v>
      </c>
      <c r="AD27" s="37">
        <v>2</v>
      </c>
      <c r="AE27" s="37">
        <v>1</v>
      </c>
      <c r="AF27" s="37">
        <v>2</v>
      </c>
      <c r="AG27" s="37">
        <v>1</v>
      </c>
      <c r="AH27" s="37">
        <v>2</v>
      </c>
      <c r="AI27" s="37">
        <v>1</v>
      </c>
      <c r="AJ27" s="37">
        <v>2</v>
      </c>
      <c r="AK27" s="37">
        <v>1</v>
      </c>
      <c r="AL27" s="37">
        <v>2</v>
      </c>
      <c r="AM27" s="37">
        <v>1</v>
      </c>
      <c r="AN27" s="37">
        <v>2</v>
      </c>
      <c r="AO27" s="37">
        <v>1</v>
      </c>
      <c r="AP27" s="37">
        <v>2</v>
      </c>
      <c r="AQ27" s="37">
        <v>2</v>
      </c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ht="30.75">
      <c r="A28" s="29" t="s">
        <v>111</v>
      </c>
      <c r="B28" s="29" t="s">
        <v>112</v>
      </c>
      <c r="C28" s="12">
        <f aca="true" t="shared" si="5" ref="C28:S28">SUM(C29:C32)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0</v>
      </c>
      <c r="Q28" s="12">
        <f t="shared" si="5"/>
        <v>0</v>
      </c>
      <c r="R28" s="12">
        <f t="shared" si="5"/>
        <v>0</v>
      </c>
      <c r="S28" s="12">
        <f t="shared" si="5"/>
        <v>0</v>
      </c>
      <c r="T28" s="12" t="s">
        <v>108</v>
      </c>
      <c r="U28" s="12" t="s">
        <v>108</v>
      </c>
      <c r="V28" s="12">
        <f aca="true" t="shared" si="6" ref="V28:AS28">SUM(V29:V32)</f>
        <v>0</v>
      </c>
      <c r="W28" s="12">
        <f t="shared" si="6"/>
        <v>0</v>
      </c>
      <c r="X28" s="12">
        <f t="shared" si="6"/>
        <v>0</v>
      </c>
      <c r="Y28" s="12">
        <f t="shared" si="6"/>
        <v>0</v>
      </c>
      <c r="Z28" s="12">
        <f t="shared" si="6"/>
        <v>0</v>
      </c>
      <c r="AA28" s="12">
        <f t="shared" si="6"/>
        <v>0</v>
      </c>
      <c r="AB28" s="12">
        <f t="shared" si="6"/>
        <v>0</v>
      </c>
      <c r="AC28" s="12">
        <f t="shared" si="6"/>
        <v>0</v>
      </c>
      <c r="AD28" s="12">
        <f t="shared" si="6"/>
        <v>0</v>
      </c>
      <c r="AE28" s="12">
        <f t="shared" si="6"/>
        <v>0</v>
      </c>
      <c r="AF28" s="12">
        <f t="shared" si="6"/>
        <v>0</v>
      </c>
      <c r="AG28" s="12">
        <f t="shared" si="6"/>
        <v>0</v>
      </c>
      <c r="AH28" s="12">
        <f t="shared" si="6"/>
        <v>0</v>
      </c>
      <c r="AI28" s="12">
        <f t="shared" si="6"/>
        <v>0</v>
      </c>
      <c r="AJ28" s="12">
        <f t="shared" si="6"/>
        <v>0</v>
      </c>
      <c r="AK28" s="12">
        <f t="shared" si="6"/>
        <v>0</v>
      </c>
      <c r="AL28" s="12">
        <f t="shared" si="6"/>
        <v>0</v>
      </c>
      <c r="AM28" s="12">
        <f t="shared" si="6"/>
        <v>0</v>
      </c>
      <c r="AN28" s="12">
        <f t="shared" si="6"/>
        <v>0</v>
      </c>
      <c r="AO28" s="12">
        <f t="shared" si="6"/>
        <v>0</v>
      </c>
      <c r="AP28" s="12">
        <f t="shared" si="6"/>
        <v>0</v>
      </c>
      <c r="AQ28" s="12">
        <f t="shared" si="6"/>
        <v>0</v>
      </c>
      <c r="AR28" s="12">
        <f t="shared" si="6"/>
        <v>0</v>
      </c>
      <c r="AS28" s="12">
        <f t="shared" si="6"/>
        <v>0</v>
      </c>
      <c r="AT28" s="12" t="s">
        <v>108</v>
      </c>
      <c r="AU28" s="12" t="s">
        <v>108</v>
      </c>
      <c r="AV28" s="12" t="s">
        <v>108</v>
      </c>
      <c r="AW28" s="12" t="s">
        <v>108</v>
      </c>
      <c r="AX28" s="12" t="s">
        <v>108</v>
      </c>
      <c r="AY28" s="12" t="s">
        <v>108</v>
      </c>
      <c r="AZ28" s="12" t="s">
        <v>108</v>
      </c>
      <c r="BA28" s="12" t="s">
        <v>108</v>
      </c>
      <c r="BB28" s="12" t="s">
        <v>108</v>
      </c>
      <c r="BC28" s="12">
        <f>SUM(BC29:BC32)</f>
        <v>0</v>
      </c>
    </row>
    <row r="29" spans="1:55" ht="23.25" customHeight="1">
      <c r="A29" s="3" t="s">
        <v>17</v>
      </c>
      <c r="B29" s="3" t="s">
        <v>18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3" t="s">
        <v>108</v>
      </c>
      <c r="U29" s="13" t="s">
        <v>108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31"/>
      <c r="AS29" s="31"/>
      <c r="AT29" s="12" t="s">
        <v>108</v>
      </c>
      <c r="AU29" s="12" t="s">
        <v>108</v>
      </c>
      <c r="AV29" s="12" t="s">
        <v>108</v>
      </c>
      <c r="AW29" s="12" t="s">
        <v>108</v>
      </c>
      <c r="AX29" s="12" t="s">
        <v>108</v>
      </c>
      <c r="AY29" s="12" t="s">
        <v>108</v>
      </c>
      <c r="AZ29" s="12" t="s">
        <v>108</v>
      </c>
      <c r="BA29" s="12" t="s">
        <v>108</v>
      </c>
      <c r="BB29" s="12" t="s">
        <v>108</v>
      </c>
      <c r="BC29" s="20">
        <f>SUM(C29:AT29)</f>
        <v>0</v>
      </c>
    </row>
    <row r="30" spans="1:55" ht="15">
      <c r="A30" s="3" t="s">
        <v>19</v>
      </c>
      <c r="B30" s="3" t="s">
        <v>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3" t="s">
        <v>108</v>
      </c>
      <c r="U30" s="13" t="s">
        <v>108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31"/>
      <c r="AS30" s="31"/>
      <c r="AT30" s="12" t="s">
        <v>108</v>
      </c>
      <c r="AU30" s="12" t="s">
        <v>108</v>
      </c>
      <c r="AV30" s="12" t="s">
        <v>108</v>
      </c>
      <c r="AW30" s="12" t="s">
        <v>108</v>
      </c>
      <c r="AX30" s="12" t="s">
        <v>108</v>
      </c>
      <c r="AY30" s="12" t="s">
        <v>108</v>
      </c>
      <c r="AZ30" s="12" t="s">
        <v>108</v>
      </c>
      <c r="BA30" s="12" t="s">
        <v>108</v>
      </c>
      <c r="BB30" s="12" t="s">
        <v>108</v>
      </c>
      <c r="BC30" s="20">
        <f>SUM(C30:AT30)</f>
        <v>0</v>
      </c>
    </row>
    <row r="31" spans="1:55" ht="15">
      <c r="A31" s="3" t="s">
        <v>113</v>
      </c>
      <c r="B31" s="3" t="s">
        <v>150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3" t="s">
        <v>108</v>
      </c>
      <c r="U31" s="13" t="s">
        <v>108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31"/>
      <c r="AS31" s="31"/>
      <c r="AT31" s="12" t="s">
        <v>108</v>
      </c>
      <c r="AU31" s="12" t="s">
        <v>108</v>
      </c>
      <c r="AV31" s="12" t="s">
        <v>108</v>
      </c>
      <c r="AW31" s="12" t="s">
        <v>108</v>
      </c>
      <c r="AX31" s="12" t="s">
        <v>108</v>
      </c>
      <c r="AY31" s="12" t="s">
        <v>108</v>
      </c>
      <c r="AZ31" s="12" t="s">
        <v>108</v>
      </c>
      <c r="BA31" s="12" t="s">
        <v>108</v>
      </c>
      <c r="BB31" s="12" t="s">
        <v>108</v>
      </c>
      <c r="BC31" s="20">
        <f>SUM(C31:AT31)</f>
        <v>0</v>
      </c>
    </row>
    <row r="32" spans="1:55" ht="23.25" customHeight="1">
      <c r="A32" s="3" t="s">
        <v>20</v>
      </c>
      <c r="B32" s="3" t="s">
        <v>10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3" t="s">
        <v>108</v>
      </c>
      <c r="U32" s="13" t="s">
        <v>108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31"/>
      <c r="AS32" s="31"/>
      <c r="AT32" s="12" t="s">
        <v>108</v>
      </c>
      <c r="AU32" s="12" t="s">
        <v>108</v>
      </c>
      <c r="AV32" s="12" t="s">
        <v>108</v>
      </c>
      <c r="AW32" s="12" t="s">
        <v>108</v>
      </c>
      <c r="AX32" s="12" t="s">
        <v>108</v>
      </c>
      <c r="AY32" s="12" t="s">
        <v>108</v>
      </c>
      <c r="AZ32" s="12" t="s">
        <v>108</v>
      </c>
      <c r="BA32" s="12" t="s">
        <v>108</v>
      </c>
      <c r="BB32" s="12" t="s">
        <v>108</v>
      </c>
      <c r="BC32" s="20">
        <f>SUM(C32:AT32)</f>
        <v>0</v>
      </c>
    </row>
    <row r="33" spans="1:55" ht="39" customHeight="1">
      <c r="A33" s="29" t="s">
        <v>114</v>
      </c>
      <c r="B33" s="29" t="s">
        <v>115</v>
      </c>
      <c r="C33" s="12">
        <f aca="true" t="shared" si="7" ref="C33:S33">SUM(C34:C35)</f>
        <v>0</v>
      </c>
      <c r="D33" s="12">
        <f t="shared" si="7"/>
        <v>0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0</v>
      </c>
      <c r="J33" s="12">
        <f t="shared" si="7"/>
        <v>0</v>
      </c>
      <c r="K33" s="12">
        <f t="shared" si="7"/>
        <v>0</v>
      </c>
      <c r="L33" s="12">
        <f t="shared" si="7"/>
        <v>0</v>
      </c>
      <c r="M33" s="12">
        <f t="shared" si="7"/>
        <v>0</v>
      </c>
      <c r="N33" s="12">
        <f t="shared" si="7"/>
        <v>0</v>
      </c>
      <c r="O33" s="12">
        <f t="shared" si="7"/>
        <v>0</v>
      </c>
      <c r="P33" s="12">
        <f t="shared" si="7"/>
        <v>0</v>
      </c>
      <c r="Q33" s="12">
        <f t="shared" si="7"/>
        <v>0</v>
      </c>
      <c r="R33" s="12">
        <f t="shared" si="7"/>
        <v>0</v>
      </c>
      <c r="S33" s="12">
        <f t="shared" si="7"/>
        <v>0</v>
      </c>
      <c r="T33" s="13" t="s">
        <v>108</v>
      </c>
      <c r="U33" s="13" t="s">
        <v>108</v>
      </c>
      <c r="V33" s="12">
        <f aca="true" t="shared" si="8" ref="V33:AS33">SUM(V34:V35)</f>
        <v>0</v>
      </c>
      <c r="W33" s="12">
        <f t="shared" si="8"/>
        <v>0</v>
      </c>
      <c r="X33" s="12">
        <f t="shared" si="8"/>
        <v>0</v>
      </c>
      <c r="Y33" s="12">
        <f t="shared" si="8"/>
        <v>0</v>
      </c>
      <c r="Z33" s="12">
        <f t="shared" si="8"/>
        <v>0</v>
      </c>
      <c r="AA33" s="12">
        <f t="shared" si="8"/>
        <v>0</v>
      </c>
      <c r="AB33" s="12">
        <f t="shared" si="8"/>
        <v>0</v>
      </c>
      <c r="AC33" s="12">
        <f t="shared" si="8"/>
        <v>0</v>
      </c>
      <c r="AD33" s="12">
        <f t="shared" si="8"/>
        <v>0</v>
      </c>
      <c r="AE33" s="12">
        <f t="shared" si="8"/>
        <v>0</v>
      </c>
      <c r="AF33" s="12">
        <f t="shared" si="8"/>
        <v>0</v>
      </c>
      <c r="AG33" s="12">
        <f t="shared" si="8"/>
        <v>0</v>
      </c>
      <c r="AH33" s="12">
        <f t="shared" si="8"/>
        <v>0</v>
      </c>
      <c r="AI33" s="12">
        <f t="shared" si="8"/>
        <v>0</v>
      </c>
      <c r="AJ33" s="12">
        <f t="shared" si="8"/>
        <v>0</v>
      </c>
      <c r="AK33" s="12">
        <f t="shared" si="8"/>
        <v>0</v>
      </c>
      <c r="AL33" s="12">
        <f t="shared" si="8"/>
        <v>0</v>
      </c>
      <c r="AM33" s="12">
        <f t="shared" si="8"/>
        <v>0</v>
      </c>
      <c r="AN33" s="12">
        <f t="shared" si="8"/>
        <v>0</v>
      </c>
      <c r="AO33" s="12">
        <f t="shared" si="8"/>
        <v>0</v>
      </c>
      <c r="AP33" s="12">
        <f t="shared" si="8"/>
        <v>0</v>
      </c>
      <c r="AQ33" s="12">
        <f t="shared" si="8"/>
        <v>0</v>
      </c>
      <c r="AR33" s="12">
        <f t="shared" si="8"/>
        <v>0</v>
      </c>
      <c r="AS33" s="12">
        <f t="shared" si="8"/>
        <v>0</v>
      </c>
      <c r="AT33" s="12" t="s">
        <v>108</v>
      </c>
      <c r="AU33" s="12" t="s">
        <v>108</v>
      </c>
      <c r="AV33" s="12" t="s">
        <v>108</v>
      </c>
      <c r="AW33" s="12" t="s">
        <v>108</v>
      </c>
      <c r="AX33" s="12" t="s">
        <v>108</v>
      </c>
      <c r="AY33" s="12" t="s">
        <v>108</v>
      </c>
      <c r="AZ33" s="12" t="s">
        <v>108</v>
      </c>
      <c r="BA33" s="12" t="s">
        <v>108</v>
      </c>
      <c r="BB33" s="12" t="s">
        <v>108</v>
      </c>
      <c r="BC33" s="12">
        <f>SUM(BC34:BC35)</f>
        <v>0</v>
      </c>
    </row>
    <row r="34" spans="1:55" ht="15">
      <c r="A34" s="14" t="s">
        <v>21</v>
      </c>
      <c r="B34" s="15" t="s">
        <v>37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3" t="s">
        <v>108</v>
      </c>
      <c r="U34" s="13" t="s">
        <v>108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31"/>
      <c r="AS34" s="31"/>
      <c r="AT34" s="12" t="s">
        <v>108</v>
      </c>
      <c r="AU34" s="12" t="s">
        <v>108</v>
      </c>
      <c r="AV34" s="12" t="s">
        <v>108</v>
      </c>
      <c r="AW34" s="12" t="s">
        <v>108</v>
      </c>
      <c r="AX34" s="12" t="s">
        <v>108</v>
      </c>
      <c r="AY34" s="12" t="s">
        <v>108</v>
      </c>
      <c r="AZ34" s="12" t="s">
        <v>108</v>
      </c>
      <c r="BA34" s="12" t="s">
        <v>108</v>
      </c>
      <c r="BB34" s="12" t="s">
        <v>108</v>
      </c>
      <c r="BC34" s="20">
        <f>SUM(C34:AT34)</f>
        <v>0</v>
      </c>
    </row>
    <row r="35" spans="1:55" ht="15">
      <c r="A35" s="14" t="s">
        <v>22</v>
      </c>
      <c r="B35" s="15" t="s">
        <v>116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3" t="s">
        <v>108</v>
      </c>
      <c r="U35" s="13" t="s">
        <v>108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31"/>
      <c r="AS35" s="31"/>
      <c r="AT35" s="12" t="s">
        <v>108</v>
      </c>
      <c r="AU35" s="12" t="s">
        <v>108</v>
      </c>
      <c r="AV35" s="12" t="s">
        <v>108</v>
      </c>
      <c r="AW35" s="12" t="s">
        <v>108</v>
      </c>
      <c r="AX35" s="12" t="s">
        <v>108</v>
      </c>
      <c r="AY35" s="12" t="s">
        <v>108</v>
      </c>
      <c r="AZ35" s="12" t="s">
        <v>108</v>
      </c>
      <c r="BA35" s="12" t="s">
        <v>108</v>
      </c>
      <c r="BB35" s="12" t="s">
        <v>108</v>
      </c>
      <c r="BC35" s="20">
        <f>SUM(C35:AT35)</f>
        <v>0</v>
      </c>
    </row>
    <row r="36" spans="1:55" ht="30.75">
      <c r="A36" s="14" t="s">
        <v>129</v>
      </c>
      <c r="B36" s="15" t="s">
        <v>130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13" t="s">
        <v>108</v>
      </c>
      <c r="U36" s="13" t="s">
        <v>108</v>
      </c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1"/>
      <c r="AS36" s="31"/>
      <c r="AT36" s="12"/>
      <c r="AU36" s="12"/>
      <c r="AV36" s="12"/>
      <c r="AW36" s="12"/>
      <c r="AX36" s="12"/>
      <c r="AY36" s="12"/>
      <c r="AZ36" s="12"/>
      <c r="BA36" s="12"/>
      <c r="BB36" s="12"/>
      <c r="BC36" s="34"/>
    </row>
    <row r="37" spans="1:55" ht="30" customHeight="1">
      <c r="A37" s="28" t="s">
        <v>117</v>
      </c>
      <c r="B37" s="28" t="s">
        <v>23</v>
      </c>
      <c r="C37" s="12">
        <f aca="true" t="shared" si="9" ref="C37:S37">C38+C52</f>
        <v>0</v>
      </c>
      <c r="D37" s="12">
        <f t="shared" si="9"/>
        <v>0</v>
      </c>
      <c r="E37" s="12">
        <f t="shared" si="9"/>
        <v>0</v>
      </c>
      <c r="F37" s="12">
        <f t="shared" si="9"/>
        <v>0</v>
      </c>
      <c r="G37" s="12">
        <f t="shared" si="9"/>
        <v>0</v>
      </c>
      <c r="H37" s="12">
        <f t="shared" si="9"/>
        <v>0</v>
      </c>
      <c r="I37" s="12">
        <f t="shared" si="9"/>
        <v>0</v>
      </c>
      <c r="J37" s="12">
        <f t="shared" si="9"/>
        <v>0</v>
      </c>
      <c r="K37" s="12">
        <f t="shared" si="9"/>
        <v>0</v>
      </c>
      <c r="L37" s="12">
        <f t="shared" si="9"/>
        <v>0</v>
      </c>
      <c r="M37" s="12">
        <f t="shared" si="9"/>
        <v>0</v>
      </c>
      <c r="N37" s="12">
        <f t="shared" si="9"/>
        <v>0</v>
      </c>
      <c r="O37" s="12">
        <f t="shared" si="9"/>
        <v>0</v>
      </c>
      <c r="P37" s="12">
        <f t="shared" si="9"/>
        <v>0</v>
      </c>
      <c r="Q37" s="12">
        <f t="shared" si="9"/>
        <v>0</v>
      </c>
      <c r="R37" s="12">
        <f t="shared" si="9"/>
        <v>0</v>
      </c>
      <c r="S37" s="12">
        <f t="shared" si="9"/>
        <v>0</v>
      </c>
      <c r="T37" s="13" t="s">
        <v>108</v>
      </c>
      <c r="U37" s="13" t="s">
        <v>108</v>
      </c>
      <c r="V37" s="12">
        <f aca="true" t="shared" si="10" ref="V37:AS37">V38+V52</f>
        <v>0</v>
      </c>
      <c r="W37" s="12">
        <f t="shared" si="10"/>
        <v>0</v>
      </c>
      <c r="X37" s="12">
        <f t="shared" si="10"/>
        <v>0</v>
      </c>
      <c r="Y37" s="12">
        <f t="shared" si="10"/>
        <v>0</v>
      </c>
      <c r="Z37" s="12">
        <f t="shared" si="10"/>
        <v>0</v>
      </c>
      <c r="AA37" s="12">
        <f t="shared" si="10"/>
        <v>0</v>
      </c>
      <c r="AB37" s="12">
        <f t="shared" si="10"/>
        <v>0</v>
      </c>
      <c r="AC37" s="12">
        <f t="shared" si="10"/>
        <v>0</v>
      </c>
      <c r="AD37" s="12">
        <f t="shared" si="10"/>
        <v>0</v>
      </c>
      <c r="AE37" s="12">
        <f t="shared" si="10"/>
        <v>0</v>
      </c>
      <c r="AF37" s="12">
        <f t="shared" si="10"/>
        <v>0</v>
      </c>
      <c r="AG37" s="12">
        <f t="shared" si="10"/>
        <v>0</v>
      </c>
      <c r="AH37" s="12">
        <f t="shared" si="10"/>
        <v>0</v>
      </c>
      <c r="AI37" s="12">
        <f t="shared" si="10"/>
        <v>0</v>
      </c>
      <c r="AJ37" s="12">
        <f t="shared" si="10"/>
        <v>0</v>
      </c>
      <c r="AK37" s="12">
        <f t="shared" si="10"/>
        <v>0</v>
      </c>
      <c r="AL37" s="12">
        <f t="shared" si="10"/>
        <v>0</v>
      </c>
      <c r="AM37" s="12">
        <f t="shared" si="10"/>
        <v>0</v>
      </c>
      <c r="AN37" s="12">
        <f t="shared" si="10"/>
        <v>0</v>
      </c>
      <c r="AO37" s="12">
        <f t="shared" si="10"/>
        <v>0</v>
      </c>
      <c r="AP37" s="12">
        <f t="shared" si="10"/>
        <v>0</v>
      </c>
      <c r="AQ37" s="12">
        <f t="shared" si="10"/>
        <v>0</v>
      </c>
      <c r="AR37" s="12">
        <f t="shared" si="10"/>
        <v>0</v>
      </c>
      <c r="AS37" s="12">
        <f t="shared" si="10"/>
        <v>0</v>
      </c>
      <c r="AT37" s="12" t="s">
        <v>108</v>
      </c>
      <c r="AU37" s="12" t="s">
        <v>108</v>
      </c>
      <c r="AV37" s="12" t="s">
        <v>108</v>
      </c>
      <c r="AW37" s="12" t="s">
        <v>108</v>
      </c>
      <c r="AX37" s="12" t="s">
        <v>108</v>
      </c>
      <c r="AY37" s="12" t="s">
        <v>108</v>
      </c>
      <c r="AZ37" s="12" t="s">
        <v>108</v>
      </c>
      <c r="BA37" s="12" t="s">
        <v>108</v>
      </c>
      <c r="BB37" s="12" t="s">
        <v>108</v>
      </c>
      <c r="BC37" s="12" t="e">
        <f>BC38+BC68</f>
        <v>#REF!</v>
      </c>
    </row>
    <row r="38" spans="1:55" ht="30.75" customHeight="1">
      <c r="A38" s="30" t="s">
        <v>118</v>
      </c>
      <c r="B38" s="30" t="s">
        <v>119</v>
      </c>
      <c r="C38" s="16">
        <f aca="true" t="shared" si="11" ref="C38:S38">C39+C52</f>
        <v>0</v>
      </c>
      <c r="D38" s="16">
        <f t="shared" si="11"/>
        <v>0</v>
      </c>
      <c r="E38" s="16">
        <f t="shared" si="11"/>
        <v>0</v>
      </c>
      <c r="F38" s="16">
        <f t="shared" si="11"/>
        <v>0</v>
      </c>
      <c r="G38" s="16">
        <f t="shared" si="11"/>
        <v>0</v>
      </c>
      <c r="H38" s="16">
        <f t="shared" si="11"/>
        <v>0</v>
      </c>
      <c r="I38" s="16">
        <f t="shared" si="11"/>
        <v>0</v>
      </c>
      <c r="J38" s="16">
        <f t="shared" si="11"/>
        <v>0</v>
      </c>
      <c r="K38" s="16">
        <f t="shared" si="11"/>
        <v>0</v>
      </c>
      <c r="L38" s="16">
        <f t="shared" si="11"/>
        <v>0</v>
      </c>
      <c r="M38" s="16">
        <f t="shared" si="11"/>
        <v>0</v>
      </c>
      <c r="N38" s="16">
        <f t="shared" si="11"/>
        <v>0</v>
      </c>
      <c r="O38" s="16">
        <f t="shared" si="11"/>
        <v>0</v>
      </c>
      <c r="P38" s="16">
        <f t="shared" si="11"/>
        <v>0</v>
      </c>
      <c r="Q38" s="16">
        <f t="shared" si="11"/>
        <v>0</v>
      </c>
      <c r="R38" s="16">
        <f t="shared" si="11"/>
        <v>0</v>
      </c>
      <c r="S38" s="16">
        <f t="shared" si="11"/>
        <v>0</v>
      </c>
      <c r="T38" s="13" t="s">
        <v>108</v>
      </c>
      <c r="U38" s="13" t="s">
        <v>108</v>
      </c>
      <c r="V38" s="16">
        <f aca="true" t="shared" si="12" ref="V38:AS38">V39+V52</f>
        <v>0</v>
      </c>
      <c r="W38" s="16">
        <f t="shared" si="12"/>
        <v>0</v>
      </c>
      <c r="X38" s="16">
        <f t="shared" si="12"/>
        <v>0</v>
      </c>
      <c r="Y38" s="16">
        <f t="shared" si="12"/>
        <v>0</v>
      </c>
      <c r="Z38" s="16">
        <f t="shared" si="12"/>
        <v>0</v>
      </c>
      <c r="AA38" s="16">
        <f t="shared" si="12"/>
        <v>0</v>
      </c>
      <c r="AB38" s="16">
        <f t="shared" si="12"/>
        <v>0</v>
      </c>
      <c r="AC38" s="16">
        <f t="shared" si="12"/>
        <v>0</v>
      </c>
      <c r="AD38" s="16">
        <f t="shared" si="12"/>
        <v>0</v>
      </c>
      <c r="AE38" s="16">
        <f t="shared" si="12"/>
        <v>0</v>
      </c>
      <c r="AF38" s="16">
        <f t="shared" si="12"/>
        <v>0</v>
      </c>
      <c r="AG38" s="16">
        <f t="shared" si="12"/>
        <v>0</v>
      </c>
      <c r="AH38" s="16">
        <f t="shared" si="12"/>
        <v>0</v>
      </c>
      <c r="AI38" s="16">
        <f t="shared" si="12"/>
        <v>0</v>
      </c>
      <c r="AJ38" s="16">
        <f t="shared" si="12"/>
        <v>0</v>
      </c>
      <c r="AK38" s="16">
        <f t="shared" si="12"/>
        <v>0</v>
      </c>
      <c r="AL38" s="16">
        <f t="shared" si="12"/>
        <v>0</v>
      </c>
      <c r="AM38" s="16">
        <f t="shared" si="12"/>
        <v>0</v>
      </c>
      <c r="AN38" s="16">
        <f t="shared" si="12"/>
        <v>0</v>
      </c>
      <c r="AO38" s="16">
        <f t="shared" si="12"/>
        <v>0</v>
      </c>
      <c r="AP38" s="16">
        <f t="shared" si="12"/>
        <v>0</v>
      </c>
      <c r="AQ38" s="16">
        <f t="shared" si="12"/>
        <v>0</v>
      </c>
      <c r="AR38" s="16">
        <f t="shared" si="12"/>
        <v>0</v>
      </c>
      <c r="AS38" s="16">
        <f t="shared" si="12"/>
        <v>0</v>
      </c>
      <c r="AT38" s="12" t="s">
        <v>108</v>
      </c>
      <c r="AU38" s="12" t="s">
        <v>108</v>
      </c>
      <c r="AV38" s="12" t="s">
        <v>108</v>
      </c>
      <c r="AW38" s="12" t="s">
        <v>108</v>
      </c>
      <c r="AX38" s="12" t="s">
        <v>108</v>
      </c>
      <c r="AY38" s="12" t="s">
        <v>108</v>
      </c>
      <c r="AZ38" s="12" t="s">
        <v>108</v>
      </c>
      <c r="BA38" s="12" t="s">
        <v>108</v>
      </c>
      <c r="BB38" s="12" t="s">
        <v>108</v>
      </c>
      <c r="BC38" s="12" t="e">
        <f>BC39+BC51+BC58+BC62+BC64+#REF!</f>
        <v>#REF!</v>
      </c>
    </row>
    <row r="39" spans="1:55" ht="33.75" customHeight="1" thickBot="1">
      <c r="A39" s="28" t="s">
        <v>120</v>
      </c>
      <c r="B39" s="28" t="s">
        <v>121</v>
      </c>
      <c r="C39" s="12">
        <f aca="true" t="shared" si="13" ref="C39:S39">SUM(C40:C51)</f>
        <v>0</v>
      </c>
      <c r="D39" s="12">
        <f t="shared" si="13"/>
        <v>0</v>
      </c>
      <c r="E39" s="12">
        <f t="shared" si="13"/>
        <v>0</v>
      </c>
      <c r="F39" s="12">
        <f t="shared" si="13"/>
        <v>0</v>
      </c>
      <c r="G39" s="12">
        <f t="shared" si="13"/>
        <v>0</v>
      </c>
      <c r="H39" s="12">
        <f t="shared" si="13"/>
        <v>0</v>
      </c>
      <c r="I39" s="12">
        <f t="shared" si="13"/>
        <v>0</v>
      </c>
      <c r="J39" s="12">
        <f t="shared" si="13"/>
        <v>0</v>
      </c>
      <c r="K39" s="12">
        <f t="shared" si="13"/>
        <v>0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0</v>
      </c>
      <c r="R39" s="12">
        <f t="shared" si="13"/>
        <v>0</v>
      </c>
      <c r="S39" s="12">
        <f t="shared" si="13"/>
        <v>0</v>
      </c>
      <c r="T39" s="13" t="s">
        <v>108</v>
      </c>
      <c r="U39" s="13" t="s">
        <v>108</v>
      </c>
      <c r="V39" s="12">
        <f aca="true" t="shared" si="14" ref="V39:AS39">SUM(V40:V51)</f>
        <v>0</v>
      </c>
      <c r="W39" s="12">
        <f t="shared" si="14"/>
        <v>0</v>
      </c>
      <c r="X39" s="12">
        <f t="shared" si="14"/>
        <v>0</v>
      </c>
      <c r="Y39" s="12">
        <f t="shared" si="14"/>
        <v>0</v>
      </c>
      <c r="Z39" s="12">
        <f t="shared" si="14"/>
        <v>0</v>
      </c>
      <c r="AA39" s="12">
        <f t="shared" si="14"/>
        <v>0</v>
      </c>
      <c r="AB39" s="12">
        <f t="shared" si="14"/>
        <v>0</v>
      </c>
      <c r="AC39" s="12">
        <f t="shared" si="14"/>
        <v>0</v>
      </c>
      <c r="AD39" s="12">
        <f t="shared" si="14"/>
        <v>0</v>
      </c>
      <c r="AE39" s="12">
        <f t="shared" si="14"/>
        <v>0</v>
      </c>
      <c r="AF39" s="12">
        <f t="shared" si="14"/>
        <v>0</v>
      </c>
      <c r="AG39" s="12">
        <f t="shared" si="14"/>
        <v>0</v>
      </c>
      <c r="AH39" s="12">
        <f t="shared" si="14"/>
        <v>0</v>
      </c>
      <c r="AI39" s="12">
        <f t="shared" si="14"/>
        <v>0</v>
      </c>
      <c r="AJ39" s="12">
        <f t="shared" si="14"/>
        <v>0</v>
      </c>
      <c r="AK39" s="12">
        <f t="shared" si="14"/>
        <v>0</v>
      </c>
      <c r="AL39" s="12">
        <f t="shared" si="14"/>
        <v>0</v>
      </c>
      <c r="AM39" s="12">
        <f t="shared" si="14"/>
        <v>0</v>
      </c>
      <c r="AN39" s="12">
        <f t="shared" si="14"/>
        <v>0</v>
      </c>
      <c r="AO39" s="12">
        <f t="shared" si="14"/>
        <v>0</v>
      </c>
      <c r="AP39" s="12">
        <f t="shared" si="14"/>
        <v>0</v>
      </c>
      <c r="AQ39" s="12">
        <f t="shared" si="14"/>
        <v>0</v>
      </c>
      <c r="AR39" s="12">
        <f t="shared" si="14"/>
        <v>0</v>
      </c>
      <c r="AS39" s="12">
        <f t="shared" si="14"/>
        <v>0</v>
      </c>
      <c r="AT39" s="12" t="s">
        <v>108</v>
      </c>
      <c r="AU39" s="12" t="s">
        <v>108</v>
      </c>
      <c r="AV39" s="12" t="s">
        <v>108</v>
      </c>
      <c r="AW39" s="12" t="s">
        <v>108</v>
      </c>
      <c r="AX39" s="12" t="s">
        <v>108</v>
      </c>
      <c r="AY39" s="12" t="s">
        <v>108</v>
      </c>
      <c r="AZ39" s="12" t="s">
        <v>108</v>
      </c>
      <c r="BA39" s="12" t="s">
        <v>108</v>
      </c>
      <c r="BB39" s="12" t="s">
        <v>108</v>
      </c>
      <c r="BC39" s="12">
        <f>SUM(BC40:BC50)</f>
        <v>0</v>
      </c>
    </row>
    <row r="40" spans="1:55" ht="19.5" customHeight="1">
      <c r="A40" s="53" t="s">
        <v>24</v>
      </c>
      <c r="B40" s="54" t="s">
        <v>38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3" t="s">
        <v>108</v>
      </c>
      <c r="U40" s="13" t="s">
        <v>108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31"/>
      <c r="AS40" s="31"/>
      <c r="AT40" s="12" t="s">
        <v>108</v>
      </c>
      <c r="AU40" s="12" t="s">
        <v>108</v>
      </c>
      <c r="AV40" s="12" t="s">
        <v>108</v>
      </c>
      <c r="AW40" s="12" t="s">
        <v>108</v>
      </c>
      <c r="AX40" s="12" t="s">
        <v>108</v>
      </c>
      <c r="AY40" s="12" t="s">
        <v>108</v>
      </c>
      <c r="AZ40" s="12" t="s">
        <v>108</v>
      </c>
      <c r="BA40" s="12" t="s">
        <v>108</v>
      </c>
      <c r="BB40" s="12" t="s">
        <v>108</v>
      </c>
      <c r="BC40" s="20">
        <f aca="true" t="shared" si="15" ref="BC40:BC47">SUM(C40:AT40)</f>
        <v>0</v>
      </c>
    </row>
    <row r="41" spans="1:55" ht="19.5" customHeight="1">
      <c r="A41" s="55" t="s">
        <v>25</v>
      </c>
      <c r="B41" s="56" t="s">
        <v>151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3" t="s">
        <v>108</v>
      </c>
      <c r="U41" s="13" t="s">
        <v>108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31"/>
      <c r="AS41" s="31"/>
      <c r="AT41" s="12" t="s">
        <v>108</v>
      </c>
      <c r="AU41" s="12" t="s">
        <v>108</v>
      </c>
      <c r="AV41" s="12" t="s">
        <v>108</v>
      </c>
      <c r="AW41" s="12" t="s">
        <v>108</v>
      </c>
      <c r="AX41" s="12" t="s">
        <v>108</v>
      </c>
      <c r="AY41" s="12" t="s">
        <v>108</v>
      </c>
      <c r="AZ41" s="12" t="s">
        <v>108</v>
      </c>
      <c r="BA41" s="12" t="s">
        <v>108</v>
      </c>
      <c r="BB41" s="12" t="s">
        <v>108</v>
      </c>
      <c r="BC41" s="20">
        <f>SUM(C41:AT41)</f>
        <v>0</v>
      </c>
    </row>
    <row r="42" spans="1:55" ht="19.5" customHeight="1">
      <c r="A42" s="55" t="s">
        <v>26</v>
      </c>
      <c r="B42" s="56" t="s">
        <v>152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3" t="s">
        <v>108</v>
      </c>
      <c r="U42" s="13" t="s">
        <v>108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31"/>
      <c r="AS42" s="31"/>
      <c r="AT42" s="12" t="s">
        <v>108</v>
      </c>
      <c r="AU42" s="12" t="s">
        <v>108</v>
      </c>
      <c r="AV42" s="12" t="s">
        <v>108</v>
      </c>
      <c r="AW42" s="12" t="s">
        <v>108</v>
      </c>
      <c r="AX42" s="12" t="s">
        <v>108</v>
      </c>
      <c r="AY42" s="12" t="s">
        <v>108</v>
      </c>
      <c r="AZ42" s="12" t="s">
        <v>108</v>
      </c>
      <c r="BA42" s="12" t="s">
        <v>108</v>
      </c>
      <c r="BB42" s="12" t="s">
        <v>108</v>
      </c>
      <c r="BC42" s="20">
        <f t="shared" si="15"/>
        <v>0</v>
      </c>
    </row>
    <row r="43" spans="1:55" ht="32.25" customHeight="1">
      <c r="A43" s="55" t="s">
        <v>27</v>
      </c>
      <c r="B43" s="56" t="s">
        <v>39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3" t="s">
        <v>108</v>
      </c>
      <c r="U43" s="13" t="s">
        <v>108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31"/>
      <c r="AS43" s="31"/>
      <c r="AT43" s="12" t="s">
        <v>108</v>
      </c>
      <c r="AU43" s="12" t="s">
        <v>108</v>
      </c>
      <c r="AV43" s="12" t="s">
        <v>108</v>
      </c>
      <c r="AW43" s="12" t="s">
        <v>108</v>
      </c>
      <c r="AX43" s="12" t="s">
        <v>108</v>
      </c>
      <c r="AY43" s="12" t="s">
        <v>108</v>
      </c>
      <c r="AZ43" s="12" t="s">
        <v>108</v>
      </c>
      <c r="BA43" s="12" t="s">
        <v>108</v>
      </c>
      <c r="BB43" s="12" t="s">
        <v>108</v>
      </c>
      <c r="BC43" s="20">
        <f t="shared" si="15"/>
        <v>0</v>
      </c>
    </row>
    <row r="44" spans="1:55" ht="28.5" customHeight="1">
      <c r="A44" s="55" t="s">
        <v>28</v>
      </c>
      <c r="B44" s="56" t="s">
        <v>153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3" t="s">
        <v>108</v>
      </c>
      <c r="U44" s="13" t="s">
        <v>108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31"/>
      <c r="AS44" s="31"/>
      <c r="AT44" s="12" t="s">
        <v>108</v>
      </c>
      <c r="AU44" s="12" t="s">
        <v>108</v>
      </c>
      <c r="AV44" s="12" t="s">
        <v>108</v>
      </c>
      <c r="AW44" s="12" t="s">
        <v>108</v>
      </c>
      <c r="AX44" s="12" t="s">
        <v>108</v>
      </c>
      <c r="AY44" s="12" t="s">
        <v>108</v>
      </c>
      <c r="AZ44" s="12" t="s">
        <v>108</v>
      </c>
      <c r="BA44" s="12" t="s">
        <v>108</v>
      </c>
      <c r="BB44" s="12" t="s">
        <v>108</v>
      </c>
      <c r="BC44" s="20">
        <f t="shared" si="15"/>
        <v>0</v>
      </c>
    </row>
    <row r="45" spans="1:55" ht="31.5" customHeight="1">
      <c r="A45" s="55" t="s">
        <v>29</v>
      </c>
      <c r="B45" s="56" t="s">
        <v>154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3" t="s">
        <v>108</v>
      </c>
      <c r="U45" s="13" t="s">
        <v>108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31"/>
      <c r="AS45" s="31"/>
      <c r="AT45" s="12" t="s">
        <v>108</v>
      </c>
      <c r="AU45" s="12" t="s">
        <v>108</v>
      </c>
      <c r="AV45" s="12" t="s">
        <v>108</v>
      </c>
      <c r="AW45" s="12" t="s">
        <v>108</v>
      </c>
      <c r="AX45" s="12" t="s">
        <v>108</v>
      </c>
      <c r="AY45" s="12" t="s">
        <v>108</v>
      </c>
      <c r="AZ45" s="12" t="s">
        <v>108</v>
      </c>
      <c r="BA45" s="12" t="s">
        <v>108</v>
      </c>
      <c r="BB45" s="12" t="s">
        <v>108</v>
      </c>
      <c r="BC45" s="20">
        <f t="shared" si="15"/>
        <v>0</v>
      </c>
    </row>
    <row r="46" spans="1:55" ht="17.25" customHeight="1">
      <c r="A46" s="57" t="s">
        <v>31</v>
      </c>
      <c r="B46" s="58" t="s">
        <v>40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3" t="s">
        <v>108</v>
      </c>
      <c r="U46" s="13" t="s">
        <v>108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31"/>
      <c r="AS46" s="31"/>
      <c r="AT46" s="12" t="s">
        <v>108</v>
      </c>
      <c r="AU46" s="12" t="s">
        <v>108</v>
      </c>
      <c r="AV46" s="12" t="s">
        <v>108</v>
      </c>
      <c r="AW46" s="12" t="s">
        <v>108</v>
      </c>
      <c r="AX46" s="12" t="s">
        <v>108</v>
      </c>
      <c r="AY46" s="12" t="s">
        <v>108</v>
      </c>
      <c r="AZ46" s="12" t="s">
        <v>108</v>
      </c>
      <c r="BA46" s="12" t="s">
        <v>108</v>
      </c>
      <c r="BB46" s="12" t="s">
        <v>108</v>
      </c>
      <c r="BC46" s="20">
        <f t="shared" si="15"/>
        <v>0</v>
      </c>
    </row>
    <row r="47" spans="1:55" ht="34.5" customHeight="1">
      <c r="A47" s="57" t="s">
        <v>32</v>
      </c>
      <c r="B47" s="58" t="s">
        <v>41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3" t="s">
        <v>108</v>
      </c>
      <c r="U47" s="13" t="s">
        <v>108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31"/>
      <c r="AS47" s="31"/>
      <c r="AT47" s="12" t="s">
        <v>108</v>
      </c>
      <c r="AU47" s="12" t="s">
        <v>108</v>
      </c>
      <c r="AV47" s="12" t="s">
        <v>108</v>
      </c>
      <c r="AW47" s="12" t="s">
        <v>108</v>
      </c>
      <c r="AX47" s="12" t="s">
        <v>108</v>
      </c>
      <c r="AY47" s="12" t="s">
        <v>108</v>
      </c>
      <c r="AZ47" s="12" t="s">
        <v>108</v>
      </c>
      <c r="BA47" s="12" t="s">
        <v>108</v>
      </c>
      <c r="BB47" s="12" t="s">
        <v>108</v>
      </c>
      <c r="BC47" s="20">
        <f t="shared" si="15"/>
        <v>0</v>
      </c>
    </row>
    <row r="48" spans="1:55" ht="30.75" customHeight="1">
      <c r="A48" s="57" t="s">
        <v>155</v>
      </c>
      <c r="B48" s="58" t="s">
        <v>42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3" t="s">
        <v>108</v>
      </c>
      <c r="U48" s="13" t="s">
        <v>108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31"/>
      <c r="AS48" s="31"/>
      <c r="AT48" s="12" t="s">
        <v>108</v>
      </c>
      <c r="AU48" s="12" t="s">
        <v>108</v>
      </c>
      <c r="AV48" s="12" t="s">
        <v>108</v>
      </c>
      <c r="AW48" s="12" t="s">
        <v>108</v>
      </c>
      <c r="AX48" s="12" t="s">
        <v>108</v>
      </c>
      <c r="AY48" s="12" t="s">
        <v>108</v>
      </c>
      <c r="AZ48" s="12" t="s">
        <v>108</v>
      </c>
      <c r="BA48" s="12" t="s">
        <v>108</v>
      </c>
      <c r="BB48" s="12" t="s">
        <v>108</v>
      </c>
      <c r="BC48" s="20">
        <f>SUM(C48:AT48)</f>
        <v>0</v>
      </c>
    </row>
    <row r="49" spans="1:55" ht="48" customHeight="1">
      <c r="A49" s="57" t="s">
        <v>156</v>
      </c>
      <c r="B49" s="58" t="s">
        <v>157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3" t="s">
        <v>108</v>
      </c>
      <c r="U49" s="13" t="s">
        <v>108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31"/>
      <c r="AS49" s="31"/>
      <c r="AT49" s="12" t="s">
        <v>108</v>
      </c>
      <c r="AU49" s="12" t="s">
        <v>108</v>
      </c>
      <c r="AV49" s="12" t="s">
        <v>108</v>
      </c>
      <c r="AW49" s="12" t="s">
        <v>108</v>
      </c>
      <c r="AX49" s="12" t="s">
        <v>108</v>
      </c>
      <c r="AY49" s="12" t="s">
        <v>108</v>
      </c>
      <c r="AZ49" s="12" t="s">
        <v>108</v>
      </c>
      <c r="BA49" s="12" t="s">
        <v>108</v>
      </c>
      <c r="BB49" s="12" t="s">
        <v>108</v>
      </c>
      <c r="BC49" s="20">
        <f>SUM(C49:AT49)</f>
        <v>0</v>
      </c>
    </row>
    <row r="50" spans="1:55" ht="21.75" customHeight="1">
      <c r="A50" s="55" t="s">
        <v>33</v>
      </c>
      <c r="B50" s="56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3"/>
      <c r="U50" s="13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31"/>
      <c r="AS50" s="31"/>
      <c r="AT50" s="12"/>
      <c r="AU50" s="12"/>
      <c r="AV50" s="12"/>
      <c r="AW50" s="12"/>
      <c r="AX50" s="12"/>
      <c r="AY50" s="12"/>
      <c r="AZ50" s="12"/>
      <c r="BA50" s="12"/>
      <c r="BB50" s="12"/>
      <c r="BC50" s="20"/>
    </row>
    <row r="51" spans="1:55" ht="24" customHeight="1">
      <c r="A51" s="55" t="s">
        <v>34</v>
      </c>
      <c r="B51" s="56" t="s">
        <v>158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3" t="s">
        <v>108</v>
      </c>
      <c r="U51" s="13" t="s">
        <v>108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31"/>
      <c r="AS51" s="31"/>
      <c r="AT51" s="12" t="s">
        <v>108</v>
      </c>
      <c r="AU51" s="12" t="s">
        <v>108</v>
      </c>
      <c r="AV51" s="12" t="s">
        <v>108</v>
      </c>
      <c r="AW51" s="12" t="s">
        <v>108</v>
      </c>
      <c r="AX51" s="12" t="s">
        <v>108</v>
      </c>
      <c r="AY51" s="12" t="s">
        <v>108</v>
      </c>
      <c r="AZ51" s="12" t="s">
        <v>108</v>
      </c>
      <c r="BA51" s="12" t="s">
        <v>108</v>
      </c>
      <c r="BB51" s="12" t="s">
        <v>108</v>
      </c>
      <c r="BC51" s="20">
        <f>SUM(C51:AT51)</f>
        <v>0</v>
      </c>
    </row>
    <row r="52" spans="1:55" ht="21" customHeight="1">
      <c r="A52" s="59" t="s">
        <v>159</v>
      </c>
      <c r="B52" s="60" t="s">
        <v>160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13" t="s">
        <v>108</v>
      </c>
      <c r="U52" s="13" t="s">
        <v>108</v>
      </c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12">
        <f>AR53+AR61+AR64+AR67</f>
        <v>0</v>
      </c>
      <c r="AS52" s="12">
        <f>AS53+AS61+AS64+AS67</f>
        <v>0</v>
      </c>
      <c r="AT52" s="12" t="s">
        <v>108</v>
      </c>
      <c r="AU52" s="12" t="s">
        <v>108</v>
      </c>
      <c r="AV52" s="12" t="s">
        <v>108</v>
      </c>
      <c r="AW52" s="12" t="s">
        <v>108</v>
      </c>
      <c r="AX52" s="12" t="s">
        <v>108</v>
      </c>
      <c r="AY52" s="12" t="s">
        <v>108</v>
      </c>
      <c r="AZ52" s="12" t="s">
        <v>108</v>
      </c>
      <c r="BA52" s="12" t="s">
        <v>108</v>
      </c>
      <c r="BB52" s="12" t="s">
        <v>108</v>
      </c>
      <c r="BC52" s="12">
        <f>SUM(BC53:BC58)</f>
        <v>0</v>
      </c>
    </row>
    <row r="53" spans="1:55" ht="33.75" customHeight="1" thickBot="1">
      <c r="A53" s="61" t="s">
        <v>161</v>
      </c>
      <c r="B53" s="62" t="s">
        <v>162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13" t="s">
        <v>108</v>
      </c>
      <c r="U53" s="13" t="s">
        <v>108</v>
      </c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12">
        <f>SUM(AR56:AR60)</f>
        <v>0</v>
      </c>
      <c r="AS53" s="12">
        <f>SUM(AS56:AS60)</f>
        <v>0</v>
      </c>
      <c r="AT53" s="12" t="s">
        <v>108</v>
      </c>
      <c r="AU53" s="12" t="s">
        <v>108</v>
      </c>
      <c r="AV53" s="12" t="s">
        <v>108</v>
      </c>
      <c r="AW53" s="12" t="s">
        <v>108</v>
      </c>
      <c r="AX53" s="12" t="s">
        <v>108</v>
      </c>
      <c r="AY53" s="12" t="s">
        <v>108</v>
      </c>
      <c r="AZ53" s="12" t="s">
        <v>108</v>
      </c>
      <c r="BA53" s="12" t="s">
        <v>108</v>
      </c>
      <c r="BB53" s="12" t="s">
        <v>108</v>
      </c>
      <c r="BC53" s="12">
        <f>SUM(BC56:BC59)</f>
        <v>0</v>
      </c>
    </row>
    <row r="54" spans="1:55" ht="50.25" customHeight="1" thickBot="1">
      <c r="A54" s="63" t="s">
        <v>163</v>
      </c>
      <c r="B54" s="73" t="s">
        <v>124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50.25" customHeight="1" thickBot="1">
      <c r="A55" s="71" t="s">
        <v>164</v>
      </c>
      <c r="B55" s="73" t="s">
        <v>165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13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59.25" customHeight="1">
      <c r="A56" s="64" t="s">
        <v>166</v>
      </c>
      <c r="B56" s="65" t="s">
        <v>167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3" t="s">
        <v>108</v>
      </c>
      <c r="U56" s="13" t="s">
        <v>108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31"/>
      <c r="AS56" s="31"/>
      <c r="AT56" s="12" t="s">
        <v>108</v>
      </c>
      <c r="AU56" s="12" t="s">
        <v>108</v>
      </c>
      <c r="AV56" s="12" t="s">
        <v>108</v>
      </c>
      <c r="AW56" s="12" t="s">
        <v>108</v>
      </c>
      <c r="AX56" s="12" t="s">
        <v>108</v>
      </c>
      <c r="AY56" s="12" t="s">
        <v>108</v>
      </c>
      <c r="AZ56" s="12" t="s">
        <v>108</v>
      </c>
      <c r="BA56" s="12" t="s">
        <v>108</v>
      </c>
      <c r="BB56" s="12" t="s">
        <v>108</v>
      </c>
      <c r="BC56" s="20">
        <f>SUM(C56:AT56)</f>
        <v>0</v>
      </c>
    </row>
    <row r="57" spans="1:55" ht="55.5" customHeight="1">
      <c r="A57" s="55" t="s">
        <v>168</v>
      </c>
      <c r="B57" s="39" t="s">
        <v>169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3"/>
      <c r="U57" s="13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31"/>
      <c r="AS57" s="31"/>
      <c r="AT57" s="12"/>
      <c r="AU57" s="12"/>
      <c r="AV57" s="12"/>
      <c r="AW57" s="12"/>
      <c r="AX57" s="12"/>
      <c r="AY57" s="12"/>
      <c r="AZ57" s="12"/>
      <c r="BA57" s="12"/>
      <c r="BB57" s="12"/>
      <c r="BC57" s="20"/>
    </row>
    <row r="58" spans="1:55" ht="36" customHeight="1">
      <c r="A58" s="66" t="s">
        <v>170</v>
      </c>
      <c r="B58" s="49" t="s">
        <v>171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3" t="s">
        <v>108</v>
      </c>
      <c r="U58" s="13" t="s">
        <v>108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31"/>
      <c r="AS58" s="31"/>
      <c r="AT58" s="12" t="s">
        <v>108</v>
      </c>
      <c r="AU58" s="12" t="s">
        <v>108</v>
      </c>
      <c r="AV58" s="12" t="s">
        <v>108</v>
      </c>
      <c r="AW58" s="12" t="s">
        <v>108</v>
      </c>
      <c r="AX58" s="12" t="s">
        <v>108</v>
      </c>
      <c r="AY58" s="12" t="s">
        <v>108</v>
      </c>
      <c r="AZ58" s="12" t="s">
        <v>108</v>
      </c>
      <c r="BA58" s="12" t="s">
        <v>108</v>
      </c>
      <c r="BB58" s="12" t="s">
        <v>108</v>
      </c>
      <c r="BC58" s="12">
        <f>SUM(BC60:BC61)</f>
        <v>0</v>
      </c>
    </row>
    <row r="59" spans="1:55" ht="25.5" customHeight="1">
      <c r="A59" s="55" t="s">
        <v>43</v>
      </c>
      <c r="B59" s="39" t="s">
        <v>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3" t="s">
        <v>108</v>
      </c>
      <c r="U59" s="13" t="s">
        <v>108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31"/>
      <c r="AS59" s="31"/>
      <c r="AT59" s="12" t="s">
        <v>108</v>
      </c>
      <c r="AU59" s="12" t="s">
        <v>108</v>
      </c>
      <c r="AV59" s="12" t="s">
        <v>108</v>
      </c>
      <c r="AW59" s="12" t="s">
        <v>108</v>
      </c>
      <c r="AX59" s="12" t="s">
        <v>108</v>
      </c>
      <c r="AY59" s="12" t="s">
        <v>108</v>
      </c>
      <c r="AZ59" s="12" t="s">
        <v>108</v>
      </c>
      <c r="BA59" s="12" t="s">
        <v>108</v>
      </c>
      <c r="BB59" s="12" t="s">
        <v>108</v>
      </c>
      <c r="BC59" s="20">
        <f>SUM(C59:AT59)</f>
        <v>0</v>
      </c>
    </row>
    <row r="60" spans="1:55" ht="22.5" customHeight="1" thickBot="1">
      <c r="A60" s="67" t="s">
        <v>172</v>
      </c>
      <c r="B60" s="68" t="s">
        <v>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3" t="s">
        <v>108</v>
      </c>
      <c r="U60" s="13" t="s">
        <v>108</v>
      </c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31"/>
      <c r="AS60" s="31"/>
      <c r="AT60" s="12" t="s">
        <v>108</v>
      </c>
      <c r="AU60" s="12" t="s">
        <v>108</v>
      </c>
      <c r="AV60" s="12" t="s">
        <v>108</v>
      </c>
      <c r="AW60" s="12" t="s">
        <v>108</v>
      </c>
      <c r="AX60" s="12" t="s">
        <v>108</v>
      </c>
      <c r="AY60" s="12" t="s">
        <v>108</v>
      </c>
      <c r="AZ60" s="12" t="s">
        <v>108</v>
      </c>
      <c r="BA60" s="12" t="s">
        <v>108</v>
      </c>
      <c r="BB60" s="12" t="s">
        <v>108</v>
      </c>
      <c r="BC60" s="20">
        <f>SUM(C60:AT60)</f>
        <v>0</v>
      </c>
    </row>
    <row r="61" spans="1:55" ht="47.25" customHeight="1" thickBot="1">
      <c r="A61" s="71" t="s">
        <v>44</v>
      </c>
      <c r="B61" s="72" t="s">
        <v>173</v>
      </c>
      <c r="C61" s="12">
        <f aca="true" t="shared" si="16" ref="C61:S61">SUM(C62:C63)</f>
        <v>0</v>
      </c>
      <c r="D61" s="12">
        <f t="shared" si="16"/>
        <v>0</v>
      </c>
      <c r="E61" s="12">
        <f t="shared" si="16"/>
        <v>0</v>
      </c>
      <c r="F61" s="12">
        <f t="shared" si="16"/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  <c r="O61" s="12">
        <f t="shared" si="16"/>
        <v>0</v>
      </c>
      <c r="P61" s="12">
        <f t="shared" si="16"/>
        <v>0</v>
      </c>
      <c r="Q61" s="12">
        <f t="shared" si="16"/>
        <v>0</v>
      </c>
      <c r="R61" s="12">
        <f t="shared" si="16"/>
        <v>0</v>
      </c>
      <c r="S61" s="12">
        <f t="shared" si="16"/>
        <v>0</v>
      </c>
      <c r="T61" s="13" t="s">
        <v>108</v>
      </c>
      <c r="U61" s="13" t="s">
        <v>108</v>
      </c>
      <c r="V61" s="12">
        <f aca="true" t="shared" si="17" ref="V61:AS61">SUM(V62:V63)</f>
        <v>0</v>
      </c>
      <c r="W61" s="12">
        <f t="shared" si="17"/>
        <v>0</v>
      </c>
      <c r="X61" s="12">
        <f t="shared" si="17"/>
        <v>0</v>
      </c>
      <c r="Y61" s="12">
        <f t="shared" si="17"/>
        <v>0</v>
      </c>
      <c r="Z61" s="12">
        <f t="shared" si="17"/>
        <v>0</v>
      </c>
      <c r="AA61" s="12">
        <f t="shared" si="17"/>
        <v>0</v>
      </c>
      <c r="AB61" s="12">
        <f t="shared" si="17"/>
        <v>0</v>
      </c>
      <c r="AC61" s="12">
        <f t="shared" si="17"/>
        <v>0</v>
      </c>
      <c r="AD61" s="12">
        <f t="shared" si="17"/>
        <v>0</v>
      </c>
      <c r="AE61" s="12">
        <f t="shared" si="17"/>
        <v>0</v>
      </c>
      <c r="AF61" s="12">
        <f t="shared" si="17"/>
        <v>0</v>
      </c>
      <c r="AG61" s="12">
        <f t="shared" si="17"/>
        <v>0</v>
      </c>
      <c r="AH61" s="12">
        <f t="shared" si="17"/>
        <v>0</v>
      </c>
      <c r="AI61" s="12">
        <f t="shared" si="17"/>
        <v>0</v>
      </c>
      <c r="AJ61" s="12">
        <f t="shared" si="17"/>
        <v>0</v>
      </c>
      <c r="AK61" s="12">
        <f t="shared" si="17"/>
        <v>0</v>
      </c>
      <c r="AL61" s="12">
        <f t="shared" si="17"/>
        <v>0</v>
      </c>
      <c r="AM61" s="12">
        <f t="shared" si="17"/>
        <v>0</v>
      </c>
      <c r="AN61" s="12">
        <f t="shared" si="17"/>
        <v>0</v>
      </c>
      <c r="AO61" s="12">
        <f t="shared" si="17"/>
        <v>0</v>
      </c>
      <c r="AP61" s="12">
        <f t="shared" si="17"/>
        <v>0</v>
      </c>
      <c r="AQ61" s="12">
        <f t="shared" si="17"/>
        <v>0</v>
      </c>
      <c r="AR61" s="12">
        <f t="shared" si="17"/>
        <v>0</v>
      </c>
      <c r="AS61" s="12">
        <f t="shared" si="17"/>
        <v>0</v>
      </c>
      <c r="AT61" s="12" t="s">
        <v>108</v>
      </c>
      <c r="AU61" s="12" t="s">
        <v>108</v>
      </c>
      <c r="AV61" s="12" t="s">
        <v>108</v>
      </c>
      <c r="AW61" s="12" t="s">
        <v>108</v>
      </c>
      <c r="AX61" s="12" t="s">
        <v>108</v>
      </c>
      <c r="AY61" s="12" t="s">
        <v>108</v>
      </c>
      <c r="AZ61" s="12" t="s">
        <v>108</v>
      </c>
      <c r="BA61" s="12" t="s">
        <v>108</v>
      </c>
      <c r="BB61" s="12" t="s">
        <v>108</v>
      </c>
      <c r="BC61" s="20">
        <f>SUM(C61:AT61)</f>
        <v>0</v>
      </c>
    </row>
    <row r="62" spans="1:55" ht="35.25" customHeight="1">
      <c r="A62" s="66" t="s">
        <v>174</v>
      </c>
      <c r="B62" s="69" t="s">
        <v>175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3" t="s">
        <v>108</v>
      </c>
      <c r="U62" s="13" t="s">
        <v>108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31"/>
      <c r="AS62" s="31"/>
      <c r="AT62" s="12" t="s">
        <v>108</v>
      </c>
      <c r="AU62" s="12" t="s">
        <v>108</v>
      </c>
      <c r="AV62" s="12" t="s">
        <v>108</v>
      </c>
      <c r="AW62" s="12" t="s">
        <v>108</v>
      </c>
      <c r="AX62" s="12" t="s">
        <v>108</v>
      </c>
      <c r="AY62" s="12" t="s">
        <v>108</v>
      </c>
      <c r="AZ62" s="12" t="s">
        <v>108</v>
      </c>
      <c r="BA62" s="12" t="s">
        <v>108</v>
      </c>
      <c r="BB62" s="12" t="s">
        <v>108</v>
      </c>
      <c r="BC62" s="12">
        <f>SUM(BC63:BC63)</f>
        <v>0</v>
      </c>
    </row>
    <row r="63" spans="1:55" ht="33.75" customHeight="1" thickBot="1">
      <c r="A63" s="57" t="s">
        <v>46</v>
      </c>
      <c r="B63" s="70" t="s">
        <v>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3" t="s">
        <v>108</v>
      </c>
      <c r="U63" s="13" t="s">
        <v>108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31"/>
      <c r="AS63" s="31"/>
      <c r="AT63" s="12" t="s">
        <v>108</v>
      </c>
      <c r="AU63" s="12" t="s">
        <v>108</v>
      </c>
      <c r="AV63" s="12" t="s">
        <v>108</v>
      </c>
      <c r="AW63" s="12" t="s">
        <v>108</v>
      </c>
      <c r="AX63" s="12" t="s">
        <v>108</v>
      </c>
      <c r="AY63" s="12" t="s">
        <v>108</v>
      </c>
      <c r="AZ63" s="12" t="s">
        <v>108</v>
      </c>
      <c r="BA63" s="12" t="s">
        <v>108</v>
      </c>
      <c r="BB63" s="12" t="s">
        <v>108</v>
      </c>
      <c r="BC63" s="20">
        <f>SUM(C63:AT63)</f>
        <v>0</v>
      </c>
    </row>
    <row r="64" spans="1:55" ht="54" customHeight="1" thickBot="1">
      <c r="A64" s="71" t="s">
        <v>45</v>
      </c>
      <c r="B64" s="72" t="s">
        <v>176</v>
      </c>
      <c r="C64" s="12">
        <f aca="true" t="shared" si="18" ref="C64:S64">SUM(C65:C66)</f>
        <v>0</v>
      </c>
      <c r="D64" s="12">
        <f t="shared" si="18"/>
        <v>0</v>
      </c>
      <c r="E64" s="12">
        <f t="shared" si="18"/>
        <v>0</v>
      </c>
      <c r="F64" s="12">
        <f t="shared" si="18"/>
        <v>0</v>
      </c>
      <c r="G64" s="12">
        <f t="shared" si="18"/>
        <v>0</v>
      </c>
      <c r="H64" s="12">
        <f t="shared" si="18"/>
        <v>0</v>
      </c>
      <c r="I64" s="12">
        <f t="shared" si="18"/>
        <v>0</v>
      </c>
      <c r="J64" s="12">
        <f t="shared" si="18"/>
        <v>0</v>
      </c>
      <c r="K64" s="12">
        <f t="shared" si="18"/>
        <v>0</v>
      </c>
      <c r="L64" s="12">
        <f t="shared" si="18"/>
        <v>0</v>
      </c>
      <c r="M64" s="12">
        <f t="shared" si="18"/>
        <v>0</v>
      </c>
      <c r="N64" s="12">
        <f t="shared" si="18"/>
        <v>0</v>
      </c>
      <c r="O64" s="12">
        <f t="shared" si="18"/>
        <v>0</v>
      </c>
      <c r="P64" s="12">
        <f t="shared" si="18"/>
        <v>0</v>
      </c>
      <c r="Q64" s="12">
        <f t="shared" si="18"/>
        <v>0</v>
      </c>
      <c r="R64" s="12">
        <f t="shared" si="18"/>
        <v>0</v>
      </c>
      <c r="S64" s="12">
        <f t="shared" si="18"/>
        <v>0</v>
      </c>
      <c r="T64" s="13" t="s">
        <v>108</v>
      </c>
      <c r="U64" s="13" t="s">
        <v>108</v>
      </c>
      <c r="V64" s="12">
        <f aca="true" t="shared" si="19" ref="V64:AS64">SUM(V65:V66)</f>
        <v>0</v>
      </c>
      <c r="W64" s="12">
        <f t="shared" si="19"/>
        <v>0</v>
      </c>
      <c r="X64" s="12">
        <f t="shared" si="19"/>
        <v>0</v>
      </c>
      <c r="Y64" s="12">
        <f t="shared" si="19"/>
        <v>0</v>
      </c>
      <c r="Z64" s="12">
        <f t="shared" si="19"/>
        <v>0</v>
      </c>
      <c r="AA64" s="12">
        <f t="shared" si="19"/>
        <v>0</v>
      </c>
      <c r="AB64" s="12">
        <f t="shared" si="19"/>
        <v>0</v>
      </c>
      <c r="AC64" s="12">
        <f t="shared" si="19"/>
        <v>0</v>
      </c>
      <c r="AD64" s="12">
        <f t="shared" si="19"/>
        <v>0</v>
      </c>
      <c r="AE64" s="12">
        <f t="shared" si="19"/>
        <v>0</v>
      </c>
      <c r="AF64" s="12">
        <f t="shared" si="19"/>
        <v>0</v>
      </c>
      <c r="AG64" s="12">
        <f t="shared" si="19"/>
        <v>0</v>
      </c>
      <c r="AH64" s="12">
        <f t="shared" si="19"/>
        <v>0</v>
      </c>
      <c r="AI64" s="12">
        <f t="shared" si="19"/>
        <v>0</v>
      </c>
      <c r="AJ64" s="12">
        <f t="shared" si="19"/>
        <v>0</v>
      </c>
      <c r="AK64" s="12">
        <f t="shared" si="19"/>
        <v>0</v>
      </c>
      <c r="AL64" s="12">
        <f t="shared" si="19"/>
        <v>0</v>
      </c>
      <c r="AM64" s="12">
        <f t="shared" si="19"/>
        <v>0</v>
      </c>
      <c r="AN64" s="12">
        <f t="shared" si="19"/>
        <v>0</v>
      </c>
      <c r="AO64" s="12">
        <f t="shared" si="19"/>
        <v>0</v>
      </c>
      <c r="AP64" s="12">
        <f t="shared" si="19"/>
        <v>0</v>
      </c>
      <c r="AQ64" s="12">
        <f t="shared" si="19"/>
        <v>0</v>
      </c>
      <c r="AR64" s="12">
        <f t="shared" si="19"/>
        <v>0</v>
      </c>
      <c r="AS64" s="12">
        <f t="shared" si="19"/>
        <v>0</v>
      </c>
      <c r="AT64" s="12" t="s">
        <v>108</v>
      </c>
      <c r="AU64" s="12" t="s">
        <v>108</v>
      </c>
      <c r="AV64" s="12" t="s">
        <v>108</v>
      </c>
      <c r="AW64" s="12" t="s">
        <v>108</v>
      </c>
      <c r="AX64" s="12" t="s">
        <v>108</v>
      </c>
      <c r="AY64" s="12" t="s">
        <v>108</v>
      </c>
      <c r="AZ64" s="12" t="s">
        <v>108</v>
      </c>
      <c r="BA64" s="12" t="s">
        <v>108</v>
      </c>
      <c r="BB64" s="12" t="s">
        <v>108</v>
      </c>
      <c r="BC64" s="12">
        <f>SUM(BC65:BC66)</f>
        <v>0</v>
      </c>
    </row>
    <row r="65" spans="1:55" ht="39" customHeight="1">
      <c r="A65" s="53" t="s">
        <v>177</v>
      </c>
      <c r="B65" s="54" t="s">
        <v>178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3" t="s">
        <v>108</v>
      </c>
      <c r="U65" s="13" t="s">
        <v>108</v>
      </c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31"/>
      <c r="AS65" s="31"/>
      <c r="AT65" s="12" t="s">
        <v>108</v>
      </c>
      <c r="AU65" s="12" t="s">
        <v>108</v>
      </c>
      <c r="AV65" s="12" t="s">
        <v>108</v>
      </c>
      <c r="AW65" s="12" t="s">
        <v>108</v>
      </c>
      <c r="AX65" s="12" t="s">
        <v>108</v>
      </c>
      <c r="AY65" s="12" t="s">
        <v>108</v>
      </c>
      <c r="AZ65" s="12" t="s">
        <v>108</v>
      </c>
      <c r="BA65" s="12" t="s">
        <v>108</v>
      </c>
      <c r="BB65" s="12" t="s">
        <v>108</v>
      </c>
      <c r="BC65" s="20">
        <f>SUM(C65:AT65)</f>
        <v>0</v>
      </c>
    </row>
    <row r="66" spans="1:55" ht="39" customHeight="1" thickBot="1">
      <c r="A66" s="57" t="s">
        <v>47</v>
      </c>
      <c r="B66" s="70" t="s">
        <v>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3" t="s">
        <v>108</v>
      </c>
      <c r="U66" s="13" t="s">
        <v>108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31"/>
      <c r="AS66" s="31"/>
      <c r="AT66" s="12" t="s">
        <v>108</v>
      </c>
      <c r="AU66" s="12" t="s">
        <v>108</v>
      </c>
      <c r="AV66" s="12" t="s">
        <v>108</v>
      </c>
      <c r="AW66" s="12" t="s">
        <v>108</v>
      </c>
      <c r="AX66" s="12" t="s">
        <v>108</v>
      </c>
      <c r="AY66" s="12" t="s">
        <v>108</v>
      </c>
      <c r="AZ66" s="12" t="s">
        <v>108</v>
      </c>
      <c r="BA66" s="12" t="s">
        <v>108</v>
      </c>
      <c r="BB66" s="12" t="s">
        <v>108</v>
      </c>
      <c r="BC66" s="20">
        <f>SUM(C66:AT66)</f>
        <v>0</v>
      </c>
    </row>
    <row r="67" spans="1:55" ht="39.75" customHeight="1" thickBot="1">
      <c r="A67" s="71" t="s">
        <v>179</v>
      </c>
      <c r="B67" s="75" t="s">
        <v>180</v>
      </c>
      <c r="C67" s="16">
        <f>SUM(C68:C70)</f>
        <v>0</v>
      </c>
      <c r="D67" s="16">
        <f aca="true" t="shared" si="20" ref="D67:S67">SUM(D68:D70)</f>
        <v>0</v>
      </c>
      <c r="E67" s="16">
        <f t="shared" si="20"/>
        <v>0</v>
      </c>
      <c r="F67" s="16">
        <f t="shared" si="20"/>
        <v>0</v>
      </c>
      <c r="G67" s="16">
        <f t="shared" si="20"/>
        <v>0</v>
      </c>
      <c r="H67" s="16">
        <f t="shared" si="20"/>
        <v>0</v>
      </c>
      <c r="I67" s="16">
        <f t="shared" si="20"/>
        <v>0</v>
      </c>
      <c r="J67" s="16">
        <f t="shared" si="20"/>
        <v>0</v>
      </c>
      <c r="K67" s="16">
        <f t="shared" si="20"/>
        <v>0</v>
      </c>
      <c r="L67" s="16">
        <f t="shared" si="20"/>
        <v>0</v>
      </c>
      <c r="M67" s="16">
        <f t="shared" si="20"/>
        <v>0</v>
      </c>
      <c r="N67" s="16">
        <f t="shared" si="20"/>
        <v>0</v>
      </c>
      <c r="O67" s="16">
        <f t="shared" si="20"/>
        <v>0</v>
      </c>
      <c r="P67" s="16">
        <f t="shared" si="20"/>
        <v>0</v>
      </c>
      <c r="Q67" s="16">
        <f t="shared" si="20"/>
        <v>0</v>
      </c>
      <c r="R67" s="16">
        <f t="shared" si="20"/>
        <v>0</v>
      </c>
      <c r="S67" s="16">
        <f t="shared" si="20"/>
        <v>0</v>
      </c>
      <c r="T67" s="13" t="s">
        <v>108</v>
      </c>
      <c r="U67" s="13" t="s">
        <v>108</v>
      </c>
      <c r="V67" s="16">
        <f aca="true" t="shared" si="21" ref="V67:AS67">SUM(V68:V70)</f>
        <v>0</v>
      </c>
      <c r="W67" s="16">
        <f t="shared" si="21"/>
        <v>0</v>
      </c>
      <c r="X67" s="16">
        <f t="shared" si="21"/>
        <v>0</v>
      </c>
      <c r="Y67" s="16">
        <f t="shared" si="21"/>
        <v>0</v>
      </c>
      <c r="Z67" s="16">
        <f t="shared" si="21"/>
        <v>0</v>
      </c>
      <c r="AA67" s="16">
        <f t="shared" si="21"/>
        <v>0</v>
      </c>
      <c r="AB67" s="16">
        <f t="shared" si="21"/>
        <v>0</v>
      </c>
      <c r="AC67" s="16">
        <f t="shared" si="21"/>
        <v>0</v>
      </c>
      <c r="AD67" s="16">
        <f t="shared" si="21"/>
        <v>0</v>
      </c>
      <c r="AE67" s="16">
        <f t="shared" si="21"/>
        <v>0</v>
      </c>
      <c r="AF67" s="16">
        <f t="shared" si="21"/>
        <v>0</v>
      </c>
      <c r="AG67" s="16">
        <f t="shared" si="21"/>
        <v>0</v>
      </c>
      <c r="AH67" s="16">
        <f t="shared" si="21"/>
        <v>0</v>
      </c>
      <c r="AI67" s="16">
        <f t="shared" si="21"/>
        <v>0</v>
      </c>
      <c r="AJ67" s="16">
        <f t="shared" si="21"/>
        <v>0</v>
      </c>
      <c r="AK67" s="16">
        <f t="shared" si="21"/>
        <v>0</v>
      </c>
      <c r="AL67" s="16">
        <f t="shared" si="21"/>
        <v>0</v>
      </c>
      <c r="AM67" s="16">
        <f t="shared" si="21"/>
        <v>0</v>
      </c>
      <c r="AN67" s="16">
        <f t="shared" si="21"/>
        <v>0</v>
      </c>
      <c r="AO67" s="16">
        <f t="shared" si="21"/>
        <v>0</v>
      </c>
      <c r="AP67" s="16">
        <f t="shared" si="21"/>
        <v>0</v>
      </c>
      <c r="AQ67" s="16">
        <f t="shared" si="21"/>
        <v>0</v>
      </c>
      <c r="AR67" s="16">
        <f t="shared" si="21"/>
        <v>0</v>
      </c>
      <c r="AS67" s="16">
        <f t="shared" si="21"/>
        <v>0</v>
      </c>
      <c r="AT67" s="12" t="s">
        <v>108</v>
      </c>
      <c r="AU67" s="12" t="s">
        <v>108</v>
      </c>
      <c r="AV67" s="12" t="s">
        <v>108</v>
      </c>
      <c r="AW67" s="12" t="s">
        <v>108</v>
      </c>
      <c r="AX67" s="12" t="s">
        <v>108</v>
      </c>
      <c r="AY67" s="12" t="s">
        <v>108</v>
      </c>
      <c r="AZ67" s="12" t="s">
        <v>108</v>
      </c>
      <c r="BA67" s="12" t="s">
        <v>108</v>
      </c>
      <c r="BB67" s="12" t="s">
        <v>108</v>
      </c>
      <c r="BC67" s="20">
        <f>SUM(C67:AT67)</f>
        <v>0</v>
      </c>
    </row>
    <row r="68" spans="1:55" ht="24.75" customHeight="1">
      <c r="A68" s="64" t="s">
        <v>181</v>
      </c>
      <c r="B68" s="74" t="s">
        <v>182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3" t="s">
        <v>108</v>
      </c>
      <c r="U68" s="13" t="s">
        <v>108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31"/>
      <c r="AS68" s="31"/>
      <c r="AT68" s="12" t="s">
        <v>108</v>
      </c>
      <c r="AU68" s="12" t="s">
        <v>108</v>
      </c>
      <c r="AV68" s="12" t="s">
        <v>108</v>
      </c>
      <c r="AW68" s="12" t="s">
        <v>108</v>
      </c>
      <c r="AX68" s="12" t="s">
        <v>108</v>
      </c>
      <c r="AY68" s="12" t="s">
        <v>108</v>
      </c>
      <c r="AZ68" s="12" t="s">
        <v>108</v>
      </c>
      <c r="BA68" s="12" t="s">
        <v>108</v>
      </c>
      <c r="BB68" s="12" t="s">
        <v>108</v>
      </c>
      <c r="BC68" s="12">
        <f>SUM(BC69:BC70)</f>
        <v>0</v>
      </c>
    </row>
    <row r="69" spans="1:55" ht="24.75" customHeight="1">
      <c r="A69" s="55" t="s">
        <v>48</v>
      </c>
      <c r="B69" s="39" t="s">
        <v>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3" t="s">
        <v>108</v>
      </c>
      <c r="U69" s="13" t="s">
        <v>108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31"/>
      <c r="AS69" s="31"/>
      <c r="AT69" s="12" t="s">
        <v>108</v>
      </c>
      <c r="AU69" s="12" t="s">
        <v>108</v>
      </c>
      <c r="AV69" s="12" t="s">
        <v>108</v>
      </c>
      <c r="AW69" s="12" t="s">
        <v>108</v>
      </c>
      <c r="AX69" s="12" t="s">
        <v>108</v>
      </c>
      <c r="AY69" s="12" t="s">
        <v>108</v>
      </c>
      <c r="AZ69" s="12" t="s">
        <v>108</v>
      </c>
      <c r="BA69" s="12" t="s">
        <v>108</v>
      </c>
      <c r="BB69" s="12" t="s">
        <v>108</v>
      </c>
      <c r="BC69" s="20">
        <f aca="true" t="shared" si="22" ref="BC69:BC75">SUM(C69:AT69)</f>
        <v>0</v>
      </c>
    </row>
    <row r="70" spans="1:55" ht="24.75" customHeight="1">
      <c r="A70" s="57" t="s">
        <v>49</v>
      </c>
      <c r="B70" s="70" t="s">
        <v>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3" t="s">
        <v>108</v>
      </c>
      <c r="U70" s="13" t="s">
        <v>108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31"/>
      <c r="AS70" s="31"/>
      <c r="AT70" s="12" t="s">
        <v>108</v>
      </c>
      <c r="AU70" s="12" t="s">
        <v>108</v>
      </c>
      <c r="AV70" s="12" t="s">
        <v>108</v>
      </c>
      <c r="AW70" s="12" t="s">
        <v>108</v>
      </c>
      <c r="AX70" s="12" t="s">
        <v>108</v>
      </c>
      <c r="AY70" s="12" t="s">
        <v>108</v>
      </c>
      <c r="AZ70" s="12" t="s">
        <v>108</v>
      </c>
      <c r="BA70" s="12" t="s">
        <v>108</v>
      </c>
      <c r="BB70" s="12" t="s">
        <v>108</v>
      </c>
      <c r="BC70" s="20">
        <f t="shared" si="22"/>
        <v>0</v>
      </c>
    </row>
    <row r="71" spans="1:55" ht="27" customHeight="1">
      <c r="A71" s="76" t="s">
        <v>132</v>
      </c>
      <c r="B71" s="27" t="s">
        <v>133</v>
      </c>
      <c r="C71" s="12">
        <f>SUM(C72:C74)</f>
        <v>0</v>
      </c>
      <c r="D71" s="12">
        <f aca="true" t="shared" si="23" ref="D71:AS71">SUM(D72:D74)</f>
        <v>0</v>
      </c>
      <c r="E71" s="12">
        <f t="shared" si="23"/>
        <v>0</v>
      </c>
      <c r="F71" s="12">
        <f t="shared" si="23"/>
        <v>0</v>
      </c>
      <c r="G71" s="12">
        <f t="shared" si="23"/>
        <v>0</v>
      </c>
      <c r="H71" s="12">
        <f t="shared" si="23"/>
        <v>0</v>
      </c>
      <c r="I71" s="12">
        <f t="shared" si="23"/>
        <v>0</v>
      </c>
      <c r="J71" s="12">
        <f t="shared" si="23"/>
        <v>0</v>
      </c>
      <c r="K71" s="12">
        <f t="shared" si="23"/>
        <v>0</v>
      </c>
      <c r="L71" s="12">
        <f t="shared" si="23"/>
        <v>0</v>
      </c>
      <c r="M71" s="12">
        <f t="shared" si="23"/>
        <v>0</v>
      </c>
      <c r="N71" s="12">
        <f t="shared" si="23"/>
        <v>0</v>
      </c>
      <c r="O71" s="12">
        <f t="shared" si="23"/>
        <v>0</v>
      </c>
      <c r="P71" s="12">
        <f t="shared" si="23"/>
        <v>0</v>
      </c>
      <c r="Q71" s="12">
        <f t="shared" si="23"/>
        <v>0</v>
      </c>
      <c r="R71" s="12">
        <f t="shared" si="23"/>
        <v>0</v>
      </c>
      <c r="S71" s="12">
        <f t="shared" si="23"/>
        <v>0</v>
      </c>
      <c r="T71" s="13" t="s">
        <v>108</v>
      </c>
      <c r="U71" s="13" t="s">
        <v>108</v>
      </c>
      <c r="V71" s="12">
        <f t="shared" si="23"/>
        <v>0</v>
      </c>
      <c r="W71" s="12">
        <f t="shared" si="23"/>
        <v>0</v>
      </c>
      <c r="X71" s="12">
        <f t="shared" si="23"/>
        <v>0</v>
      </c>
      <c r="Y71" s="12">
        <f t="shared" si="23"/>
        <v>0</v>
      </c>
      <c r="Z71" s="12">
        <f t="shared" si="23"/>
        <v>0</v>
      </c>
      <c r="AA71" s="12">
        <f t="shared" si="23"/>
        <v>0</v>
      </c>
      <c r="AB71" s="12">
        <f t="shared" si="23"/>
        <v>0</v>
      </c>
      <c r="AC71" s="12">
        <f t="shared" si="23"/>
        <v>0</v>
      </c>
      <c r="AD71" s="12">
        <f t="shared" si="23"/>
        <v>0</v>
      </c>
      <c r="AE71" s="12">
        <f t="shared" si="23"/>
        <v>0</v>
      </c>
      <c r="AF71" s="12">
        <f t="shared" si="23"/>
        <v>0</v>
      </c>
      <c r="AG71" s="12">
        <f t="shared" si="23"/>
        <v>0</v>
      </c>
      <c r="AH71" s="12">
        <f t="shared" si="23"/>
        <v>0</v>
      </c>
      <c r="AI71" s="12">
        <f t="shared" si="23"/>
        <v>0</v>
      </c>
      <c r="AJ71" s="12">
        <f t="shared" si="23"/>
        <v>0</v>
      </c>
      <c r="AK71" s="12">
        <f t="shared" si="23"/>
        <v>0</v>
      </c>
      <c r="AL71" s="12">
        <f t="shared" si="23"/>
        <v>0</v>
      </c>
      <c r="AM71" s="12">
        <f t="shared" si="23"/>
        <v>0</v>
      </c>
      <c r="AN71" s="12">
        <f t="shared" si="23"/>
        <v>0</v>
      </c>
      <c r="AO71" s="12">
        <f t="shared" si="23"/>
        <v>0</v>
      </c>
      <c r="AP71" s="12">
        <f t="shared" si="23"/>
        <v>0</v>
      </c>
      <c r="AQ71" s="12">
        <f t="shared" si="23"/>
        <v>0</v>
      </c>
      <c r="AR71" s="12">
        <f t="shared" si="23"/>
        <v>0</v>
      </c>
      <c r="AS71" s="12">
        <f t="shared" si="23"/>
        <v>0</v>
      </c>
      <c r="AT71" s="12" t="s">
        <v>108</v>
      </c>
      <c r="AU71" s="12" t="s">
        <v>108</v>
      </c>
      <c r="AV71" s="12" t="s">
        <v>108</v>
      </c>
      <c r="AW71" s="12" t="s">
        <v>108</v>
      </c>
      <c r="AX71" s="12" t="s">
        <v>108</v>
      </c>
      <c r="AY71" s="12" t="s">
        <v>108</v>
      </c>
      <c r="AZ71" s="12" t="s">
        <v>108</v>
      </c>
      <c r="BA71" s="12" t="s">
        <v>108</v>
      </c>
      <c r="BB71" s="12" t="s">
        <v>108</v>
      </c>
      <c r="BC71" s="20">
        <f t="shared" si="22"/>
        <v>0</v>
      </c>
    </row>
    <row r="72" spans="1:55" ht="36.75" customHeight="1">
      <c r="A72" s="1" t="s">
        <v>50</v>
      </c>
      <c r="B72" s="3" t="s">
        <v>135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3" t="s">
        <v>108</v>
      </c>
      <c r="U72" s="13" t="s">
        <v>108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31"/>
      <c r="AS72" s="31"/>
      <c r="AT72" s="12" t="s">
        <v>108</v>
      </c>
      <c r="AU72" s="12" t="s">
        <v>108</v>
      </c>
      <c r="AV72" s="12" t="s">
        <v>108</v>
      </c>
      <c r="AW72" s="12" t="s">
        <v>108</v>
      </c>
      <c r="AX72" s="12" t="s">
        <v>108</v>
      </c>
      <c r="AY72" s="12" t="s">
        <v>108</v>
      </c>
      <c r="AZ72" s="12" t="s">
        <v>108</v>
      </c>
      <c r="BA72" s="12" t="s">
        <v>108</v>
      </c>
      <c r="BB72" s="12" t="s">
        <v>108</v>
      </c>
      <c r="BC72" s="20">
        <f t="shared" si="22"/>
        <v>0</v>
      </c>
    </row>
    <row r="73" spans="1:55" ht="36.75" customHeight="1">
      <c r="A73" s="1" t="s">
        <v>134</v>
      </c>
      <c r="B73" s="2" t="s">
        <v>136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13"/>
      <c r="U73" s="13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1"/>
      <c r="AS73" s="31"/>
      <c r="AT73" s="12"/>
      <c r="AU73" s="12"/>
      <c r="AV73" s="12"/>
      <c r="AW73" s="12"/>
      <c r="AX73" s="12"/>
      <c r="AY73" s="12"/>
      <c r="AZ73" s="12"/>
      <c r="BA73" s="12"/>
      <c r="BB73" s="12"/>
      <c r="BC73" s="34"/>
    </row>
    <row r="74" spans="1:55" ht="23.25" customHeight="1">
      <c r="A74" s="1" t="s">
        <v>137</v>
      </c>
      <c r="B74" s="3" t="s">
        <v>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3" t="s">
        <v>108</v>
      </c>
      <c r="U74" s="13" t="s">
        <v>108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31"/>
      <c r="AS74" s="31"/>
      <c r="AT74" s="12" t="s">
        <v>108</v>
      </c>
      <c r="AU74" s="12" t="s">
        <v>108</v>
      </c>
      <c r="AV74" s="12" t="s">
        <v>108</v>
      </c>
      <c r="AW74" s="12" t="s">
        <v>108</v>
      </c>
      <c r="AX74" s="12" t="s">
        <v>108</v>
      </c>
      <c r="AY74" s="12" t="s">
        <v>108</v>
      </c>
      <c r="AZ74" s="12" t="s">
        <v>108</v>
      </c>
      <c r="BA74" s="12" t="s">
        <v>108</v>
      </c>
      <c r="BB74" s="12" t="s">
        <v>108</v>
      </c>
      <c r="BC74" s="20">
        <f t="shared" si="22"/>
        <v>0</v>
      </c>
    </row>
    <row r="75" spans="1:55" ht="22.5" customHeight="1">
      <c r="A75" s="1" t="s">
        <v>35</v>
      </c>
      <c r="B75" s="21" t="s">
        <v>183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3" t="s">
        <v>108</v>
      </c>
      <c r="U75" s="13" t="s">
        <v>108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31"/>
      <c r="AS75" s="31"/>
      <c r="AT75" s="12" t="s">
        <v>108</v>
      </c>
      <c r="AU75" s="12" t="s">
        <v>108</v>
      </c>
      <c r="AV75" s="12" t="s">
        <v>108</v>
      </c>
      <c r="AW75" s="12" t="s">
        <v>108</v>
      </c>
      <c r="AX75" s="12" t="s">
        <v>108</v>
      </c>
      <c r="AY75" s="12" t="s">
        <v>108</v>
      </c>
      <c r="AZ75" s="12" t="s">
        <v>108</v>
      </c>
      <c r="BA75" s="12" t="s">
        <v>108</v>
      </c>
      <c r="BB75" s="12" t="s">
        <v>108</v>
      </c>
      <c r="BC75" s="20">
        <f t="shared" si="22"/>
        <v>0</v>
      </c>
    </row>
    <row r="76" spans="1:55" ht="15">
      <c r="A76" s="21" t="s">
        <v>122</v>
      </c>
      <c r="B76" s="21" t="s">
        <v>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 t="s">
        <v>108</v>
      </c>
      <c r="U76" s="12" t="s">
        <v>108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 t="s">
        <v>108</v>
      </c>
      <c r="AU76" s="12" t="s">
        <v>108</v>
      </c>
      <c r="AV76" s="12" t="s">
        <v>108</v>
      </c>
      <c r="AW76" s="12" t="s">
        <v>108</v>
      </c>
      <c r="AX76" s="12" t="s">
        <v>108</v>
      </c>
      <c r="AY76" s="12" t="s">
        <v>108</v>
      </c>
      <c r="AZ76" s="12" t="s">
        <v>108</v>
      </c>
      <c r="BA76" s="12" t="s">
        <v>108</v>
      </c>
      <c r="BB76" s="12" t="s">
        <v>108</v>
      </c>
      <c r="BC76" s="12">
        <f>SUM(C76:BB76)</f>
        <v>0</v>
      </c>
    </row>
    <row r="77" spans="1:55" s="24" customFormat="1" ht="15">
      <c r="A77" s="105" t="s">
        <v>123</v>
      </c>
      <c r="B77" s="105"/>
      <c r="C77" s="22">
        <f>C37+C33+C28+C9</f>
        <v>36</v>
      </c>
      <c r="D77" s="22">
        <f aca="true" t="shared" si="24" ref="D77:S77">D37+D33+D28+D9</f>
        <v>28</v>
      </c>
      <c r="E77" s="22">
        <f t="shared" si="24"/>
        <v>28</v>
      </c>
      <c r="F77" s="22">
        <f t="shared" si="24"/>
        <v>28</v>
      </c>
      <c r="G77" s="22">
        <f t="shared" si="24"/>
        <v>28</v>
      </c>
      <c r="H77" s="22">
        <f t="shared" si="24"/>
        <v>28</v>
      </c>
      <c r="I77" s="22">
        <f t="shared" si="24"/>
        <v>28</v>
      </c>
      <c r="J77" s="22">
        <f t="shared" si="24"/>
        <v>28</v>
      </c>
      <c r="K77" s="22">
        <f t="shared" si="24"/>
        <v>28</v>
      </c>
      <c r="L77" s="22">
        <f t="shared" si="24"/>
        <v>28</v>
      </c>
      <c r="M77" s="22">
        <f t="shared" si="24"/>
        <v>28</v>
      </c>
      <c r="N77" s="22">
        <f t="shared" si="24"/>
        <v>28</v>
      </c>
      <c r="O77" s="22">
        <f t="shared" si="24"/>
        <v>28</v>
      </c>
      <c r="P77" s="22">
        <f t="shared" si="24"/>
        <v>28</v>
      </c>
      <c r="Q77" s="22">
        <f t="shared" si="24"/>
        <v>28</v>
      </c>
      <c r="R77" s="22">
        <f t="shared" si="24"/>
        <v>28</v>
      </c>
      <c r="S77" s="22">
        <f t="shared" si="24"/>
        <v>32</v>
      </c>
      <c r="T77" s="12" t="s">
        <v>108</v>
      </c>
      <c r="U77" s="12" t="s">
        <v>108</v>
      </c>
      <c r="V77" s="22">
        <v>36</v>
      </c>
      <c r="W77" s="22">
        <v>36</v>
      </c>
      <c r="X77" s="22">
        <v>36</v>
      </c>
      <c r="Y77" s="22">
        <v>36</v>
      </c>
      <c r="Z77" s="22">
        <v>36</v>
      </c>
      <c r="AA77" s="22">
        <v>36</v>
      </c>
      <c r="AB77" s="22">
        <v>36</v>
      </c>
      <c r="AC77" s="22">
        <v>36</v>
      </c>
      <c r="AD77" s="22">
        <v>36</v>
      </c>
      <c r="AE77" s="22">
        <v>36</v>
      </c>
      <c r="AF77" s="22">
        <v>36</v>
      </c>
      <c r="AG77" s="22">
        <v>36</v>
      </c>
      <c r="AH77" s="22">
        <v>36</v>
      </c>
      <c r="AI77" s="22">
        <v>36</v>
      </c>
      <c r="AJ77" s="22">
        <v>36</v>
      </c>
      <c r="AK77" s="22">
        <v>36</v>
      </c>
      <c r="AL77" s="22">
        <v>36</v>
      </c>
      <c r="AM77" s="22">
        <v>36</v>
      </c>
      <c r="AN77" s="22">
        <v>36</v>
      </c>
      <c r="AO77" s="22">
        <v>36</v>
      </c>
      <c r="AP77" s="22">
        <v>36</v>
      </c>
      <c r="AQ77" s="22">
        <v>36</v>
      </c>
      <c r="AR77" s="22">
        <v>36</v>
      </c>
      <c r="AS77" s="22">
        <v>36</v>
      </c>
      <c r="AT77" s="12" t="s">
        <v>108</v>
      </c>
      <c r="AU77" s="12" t="s">
        <v>108</v>
      </c>
      <c r="AV77" s="12" t="s">
        <v>108</v>
      </c>
      <c r="AW77" s="12" t="s">
        <v>108</v>
      </c>
      <c r="AX77" s="12" t="s">
        <v>108</v>
      </c>
      <c r="AY77" s="12" t="s">
        <v>108</v>
      </c>
      <c r="AZ77" s="12" t="s">
        <v>108</v>
      </c>
      <c r="BA77" s="12" t="s">
        <v>108</v>
      </c>
      <c r="BB77" s="12" t="s">
        <v>108</v>
      </c>
      <c r="BC77" s="22" t="e">
        <f>BC9+BC22</f>
        <v>#REF!</v>
      </c>
    </row>
    <row r="78" spans="1:55" ht="14.2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81" spans="1:2" ht="18">
      <c r="A81" s="19"/>
      <c r="B81" s="25" t="s">
        <v>125</v>
      </c>
    </row>
    <row r="83" spans="1:2" ht="18">
      <c r="A83" s="26"/>
      <c r="B83" s="25" t="s">
        <v>126</v>
      </c>
    </row>
    <row r="86" ht="14.25">
      <c r="AY86" s="32"/>
    </row>
  </sheetData>
  <sheetProtection/>
  <mergeCells count="27">
    <mergeCell ref="A3:A8"/>
    <mergeCell ref="B3:B8"/>
    <mergeCell ref="C3:F3"/>
    <mergeCell ref="G3:G4"/>
    <mergeCell ref="H3:J3"/>
    <mergeCell ref="K3:K4"/>
    <mergeCell ref="C7:AS7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9:B9"/>
    <mergeCell ref="A77:B77"/>
    <mergeCell ref="AP3:AS3"/>
    <mergeCell ref="AT3:AT4"/>
    <mergeCell ref="AU3:AW3"/>
    <mergeCell ref="AX3:AX4"/>
    <mergeCell ref="T3:T4"/>
    <mergeCell ref="U3:W3"/>
    <mergeCell ref="X3:X4"/>
    <mergeCell ref="Y3:AA3"/>
  </mergeCells>
  <conditionalFormatting sqref="A10:A21">
    <cfRule type="expression" priority="46" dxfId="2" stopIfTrue="1">
      <formula>#REF!=1</formula>
    </cfRule>
  </conditionalFormatting>
  <conditionalFormatting sqref="A75 A71:A73">
    <cfRule type="expression" priority="43" dxfId="2" stopIfTrue="1">
      <formula>#REF!=1</formula>
    </cfRule>
  </conditionalFormatting>
  <conditionalFormatting sqref="B72:B75">
    <cfRule type="expression" priority="41" dxfId="148" stopIfTrue="1">
      <formula>#REF!&gt;0</formula>
    </cfRule>
    <cfRule type="expression" priority="42" dxfId="149" stopIfTrue="1">
      <formula>#REF!&gt;0</formula>
    </cfRule>
  </conditionalFormatting>
  <conditionalFormatting sqref="A29:B32">
    <cfRule type="expression" priority="33" dxfId="148" stopIfTrue="1">
      <formula>#REF!&gt;0</formula>
    </cfRule>
    <cfRule type="expression" priority="34" dxfId="149" stopIfTrue="1">
      <formula>#REF!&gt;0</formula>
    </cfRule>
  </conditionalFormatting>
  <conditionalFormatting sqref="A76:B76">
    <cfRule type="expression" priority="31" dxfId="148" stopIfTrue="1">
      <formula>#REF!&gt;0</formula>
    </cfRule>
    <cfRule type="expression" priority="32" dxfId="149" stopIfTrue="1">
      <formula>#REF!&gt;0</formula>
    </cfRule>
  </conditionalFormatting>
  <conditionalFormatting sqref="B10:B11 B13:B18">
    <cfRule type="expression" priority="28" dxfId="148" stopIfTrue="1">
      <formula>#REF!&gt;0</formula>
    </cfRule>
    <cfRule type="expression" priority="29" dxfId="149" stopIfTrue="1">
      <formula>#REF!&gt;0</formula>
    </cfRule>
  </conditionalFormatting>
  <conditionalFormatting sqref="B22">
    <cfRule type="expression" priority="26" dxfId="148" stopIfTrue="1">
      <formula>#REF!&gt;0</formula>
    </cfRule>
    <cfRule type="expression" priority="27" dxfId="149" stopIfTrue="1">
      <formula>#REF!&gt;0</formula>
    </cfRule>
  </conditionalFormatting>
  <conditionalFormatting sqref="A22">
    <cfRule type="expression" priority="25" dxfId="2" stopIfTrue="1">
      <formula>#REF!=1</formula>
    </cfRule>
  </conditionalFormatting>
  <conditionalFormatting sqref="B23:B25">
    <cfRule type="expression" priority="23" dxfId="148" stopIfTrue="1">
      <formula>#REF!&gt;0</formula>
    </cfRule>
    <cfRule type="expression" priority="24" dxfId="149" stopIfTrue="1">
      <formula>#REF!&gt;0</formula>
    </cfRule>
  </conditionalFormatting>
  <conditionalFormatting sqref="A23:A25">
    <cfRule type="expression" priority="22" dxfId="2" stopIfTrue="1">
      <formula>#REF!=1</formula>
    </cfRule>
  </conditionalFormatting>
  <conditionalFormatting sqref="A26:A27">
    <cfRule type="expression" priority="19" dxfId="2" stopIfTrue="1">
      <formula>#REF!=1</formula>
    </cfRule>
  </conditionalFormatting>
  <conditionalFormatting sqref="B26:B27">
    <cfRule type="expression" priority="20" dxfId="148" stopIfTrue="1">
      <formula>#REF!&gt;0</formula>
    </cfRule>
    <cfRule type="expression" priority="21" dxfId="149" stopIfTrue="1">
      <formula>#REF!&gt;0</formula>
    </cfRule>
  </conditionalFormatting>
  <conditionalFormatting sqref="A40:A53">
    <cfRule type="expression" priority="16" dxfId="2" stopIfTrue="1">
      <formula>#REF!=1</formula>
    </cfRule>
  </conditionalFormatting>
  <conditionalFormatting sqref="B40:B53">
    <cfRule type="expression" priority="17" dxfId="148" stopIfTrue="1">
      <formula>#REF!&gt;0</formula>
    </cfRule>
    <cfRule type="expression" priority="18" dxfId="149" stopIfTrue="1">
      <formula>#REF!&gt;0</formula>
    </cfRule>
  </conditionalFormatting>
  <conditionalFormatting sqref="A54:A55">
    <cfRule type="expression" priority="13" dxfId="2" stopIfTrue="1">
      <formula>#REF!=1</formula>
    </cfRule>
  </conditionalFormatting>
  <conditionalFormatting sqref="B54:B55">
    <cfRule type="expression" priority="14" dxfId="148" stopIfTrue="1">
      <formula>#REF!&gt;0</formula>
    </cfRule>
    <cfRule type="expression" priority="15" dxfId="149" stopIfTrue="1">
      <formula>#REF!&gt;0</formula>
    </cfRule>
  </conditionalFormatting>
  <conditionalFormatting sqref="A56:A60">
    <cfRule type="expression" priority="10" dxfId="2" stopIfTrue="1">
      <formula>#REF!=1</formula>
    </cfRule>
  </conditionalFormatting>
  <conditionalFormatting sqref="B56:B60">
    <cfRule type="expression" priority="11" dxfId="148" stopIfTrue="1">
      <formula>#REF!&gt;0</formula>
    </cfRule>
    <cfRule type="expression" priority="12" dxfId="149" stopIfTrue="1">
      <formula>#REF!&gt;0</formula>
    </cfRule>
  </conditionalFormatting>
  <conditionalFormatting sqref="A61:A63">
    <cfRule type="expression" priority="7" dxfId="2" stopIfTrue="1">
      <formula>#REF!=1</formula>
    </cfRule>
  </conditionalFormatting>
  <conditionalFormatting sqref="B61:B63">
    <cfRule type="expression" priority="8" dxfId="148" stopIfTrue="1">
      <formula>#REF!&gt;0</formula>
    </cfRule>
    <cfRule type="expression" priority="9" dxfId="149" stopIfTrue="1">
      <formula>#REF!&gt;0</formula>
    </cfRule>
  </conditionalFormatting>
  <conditionalFormatting sqref="A64:A66">
    <cfRule type="expression" priority="4" dxfId="2" stopIfTrue="1">
      <formula>#REF!=1</formula>
    </cfRule>
  </conditionalFormatting>
  <conditionalFormatting sqref="B64:B66">
    <cfRule type="expression" priority="5" dxfId="148" stopIfTrue="1">
      <formula>#REF!&gt;0</formula>
    </cfRule>
    <cfRule type="expression" priority="6" dxfId="149" stopIfTrue="1">
      <formula>#REF!&gt;0</formula>
    </cfRule>
  </conditionalFormatting>
  <conditionalFormatting sqref="A67:A70">
    <cfRule type="expression" priority="1" dxfId="2" stopIfTrue="1">
      <formula>#REF!=1</formula>
    </cfRule>
  </conditionalFormatting>
  <conditionalFormatting sqref="B67:B70">
    <cfRule type="expression" priority="2" dxfId="148" stopIfTrue="1">
      <formula>#REF!&gt;0</formula>
    </cfRule>
    <cfRule type="expression" priority="3" dxfId="149" stopIfTrue="1">
      <formula>#REF!&gt;0</formula>
    </cfRule>
  </conditionalFormatting>
  <printOptions/>
  <pageMargins left="0" right="0" top="0" bottom="0" header="0.31496062992125984" footer="0.11811023622047245"/>
  <pageSetup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94"/>
  <sheetViews>
    <sheetView zoomScale="60" zoomScaleNormal="60" zoomScalePageLayoutView="0" workbookViewId="0" topLeftCell="A13">
      <pane xSplit="4440" ySplit="3516" topLeftCell="U16" activePane="bottomRight" state="split"/>
      <selection pane="topLeft" activeCell="A1" sqref="A1"/>
      <selection pane="topRight" activeCell="V10" sqref="V10:AQ21"/>
      <selection pane="bottomLeft" activeCell="A16" sqref="A16"/>
      <selection pane="bottomRight" activeCell="V62" sqref="V62:AP62"/>
    </sheetView>
  </sheetViews>
  <sheetFormatPr defaultColWidth="9.140625" defaultRowHeight="15"/>
  <cols>
    <col min="1" max="1" width="14.00390625" style="0" customWidth="1"/>
    <col min="2" max="2" width="41.140625" style="0" customWidth="1"/>
  </cols>
  <sheetData>
    <row r="1" spans="1:55" ht="18">
      <c r="A1" s="5" t="s">
        <v>58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8">
      <c r="A2" s="5" t="s">
        <v>186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4.25" customHeight="1">
      <c r="A3" s="109" t="s">
        <v>3</v>
      </c>
      <c r="B3" s="109" t="s">
        <v>60</v>
      </c>
      <c r="C3" s="106" t="s">
        <v>61</v>
      </c>
      <c r="D3" s="106"/>
      <c r="E3" s="106"/>
      <c r="F3" s="106"/>
      <c r="G3" s="107" t="s">
        <v>62</v>
      </c>
      <c r="H3" s="106" t="s">
        <v>63</v>
      </c>
      <c r="I3" s="106"/>
      <c r="J3" s="106"/>
      <c r="K3" s="107" t="s">
        <v>64</v>
      </c>
      <c r="L3" s="106" t="s">
        <v>65</v>
      </c>
      <c r="M3" s="106"/>
      <c r="N3" s="106"/>
      <c r="O3" s="8"/>
      <c r="P3" s="106" t="s">
        <v>66</v>
      </c>
      <c r="Q3" s="106"/>
      <c r="R3" s="106"/>
      <c r="S3" s="106"/>
      <c r="T3" s="107" t="s">
        <v>67</v>
      </c>
      <c r="U3" s="106" t="s">
        <v>68</v>
      </c>
      <c r="V3" s="106"/>
      <c r="W3" s="106"/>
      <c r="X3" s="107" t="s">
        <v>69</v>
      </c>
      <c r="Y3" s="106" t="s">
        <v>70</v>
      </c>
      <c r="Z3" s="106"/>
      <c r="AA3" s="106"/>
      <c r="AB3" s="107" t="s">
        <v>71</v>
      </c>
      <c r="AC3" s="106" t="s">
        <v>72</v>
      </c>
      <c r="AD3" s="106"/>
      <c r="AE3" s="106"/>
      <c r="AF3" s="106"/>
      <c r="AG3" s="107" t="s">
        <v>73</v>
      </c>
      <c r="AH3" s="106" t="s">
        <v>74</v>
      </c>
      <c r="AI3" s="106"/>
      <c r="AJ3" s="106"/>
      <c r="AK3" s="107" t="s">
        <v>75</v>
      </c>
      <c r="AL3" s="106" t="s">
        <v>76</v>
      </c>
      <c r="AM3" s="106"/>
      <c r="AN3" s="106"/>
      <c r="AO3" s="106"/>
      <c r="AP3" s="106" t="s">
        <v>77</v>
      </c>
      <c r="AQ3" s="106"/>
      <c r="AR3" s="106"/>
      <c r="AS3" s="106"/>
      <c r="AT3" s="107" t="s">
        <v>78</v>
      </c>
      <c r="AU3" s="106" t="s">
        <v>79</v>
      </c>
      <c r="AV3" s="106"/>
      <c r="AW3" s="106"/>
      <c r="AX3" s="107" t="s">
        <v>80</v>
      </c>
      <c r="AY3" s="106" t="s">
        <v>81</v>
      </c>
      <c r="AZ3" s="106"/>
      <c r="BA3" s="106"/>
      <c r="BB3" s="106"/>
      <c r="BC3" s="10"/>
    </row>
    <row r="4" spans="1:55" ht="28.5">
      <c r="A4" s="109"/>
      <c r="B4" s="109"/>
      <c r="C4" s="9" t="s">
        <v>82</v>
      </c>
      <c r="D4" s="9" t="s">
        <v>83</v>
      </c>
      <c r="E4" s="9" t="s">
        <v>84</v>
      </c>
      <c r="F4" s="9" t="s">
        <v>85</v>
      </c>
      <c r="G4" s="107"/>
      <c r="H4" s="9" t="s">
        <v>86</v>
      </c>
      <c r="I4" s="9" t="s">
        <v>87</v>
      </c>
      <c r="J4" s="9" t="s">
        <v>88</v>
      </c>
      <c r="K4" s="107"/>
      <c r="L4" s="9" t="s">
        <v>89</v>
      </c>
      <c r="M4" s="9" t="s">
        <v>90</v>
      </c>
      <c r="N4" s="9" t="s">
        <v>91</v>
      </c>
      <c r="O4" s="9" t="s">
        <v>92</v>
      </c>
      <c r="P4" s="9" t="s">
        <v>82</v>
      </c>
      <c r="Q4" s="9" t="s">
        <v>83</v>
      </c>
      <c r="R4" s="9" t="s">
        <v>84</v>
      </c>
      <c r="S4" s="9" t="s">
        <v>85</v>
      </c>
      <c r="T4" s="107"/>
      <c r="U4" s="9" t="s">
        <v>93</v>
      </c>
      <c r="V4" s="9" t="s">
        <v>94</v>
      </c>
      <c r="W4" s="9" t="s">
        <v>95</v>
      </c>
      <c r="X4" s="107"/>
      <c r="Y4" s="9" t="s">
        <v>96</v>
      </c>
      <c r="Z4" s="9" t="s">
        <v>97</v>
      </c>
      <c r="AA4" s="9" t="s">
        <v>98</v>
      </c>
      <c r="AB4" s="107"/>
      <c r="AC4" s="9" t="s">
        <v>96</v>
      </c>
      <c r="AD4" s="9" t="s">
        <v>97</v>
      </c>
      <c r="AE4" s="9" t="s">
        <v>98</v>
      </c>
      <c r="AF4" s="9" t="s">
        <v>99</v>
      </c>
      <c r="AG4" s="107"/>
      <c r="AH4" s="9" t="s">
        <v>86</v>
      </c>
      <c r="AI4" s="9" t="s">
        <v>87</v>
      </c>
      <c r="AJ4" s="9" t="s">
        <v>88</v>
      </c>
      <c r="AK4" s="107"/>
      <c r="AL4" s="9" t="s">
        <v>100</v>
      </c>
      <c r="AM4" s="9" t="s">
        <v>101</v>
      </c>
      <c r="AN4" s="9" t="s">
        <v>102</v>
      </c>
      <c r="AO4" s="9" t="s">
        <v>103</v>
      </c>
      <c r="AP4" s="9" t="s">
        <v>82</v>
      </c>
      <c r="AQ4" s="9" t="s">
        <v>83</v>
      </c>
      <c r="AR4" s="9" t="s">
        <v>84</v>
      </c>
      <c r="AS4" s="9" t="s">
        <v>85</v>
      </c>
      <c r="AT4" s="107"/>
      <c r="AU4" s="9" t="s">
        <v>86</v>
      </c>
      <c r="AV4" s="9" t="s">
        <v>87</v>
      </c>
      <c r="AW4" s="9" t="s">
        <v>88</v>
      </c>
      <c r="AX4" s="107"/>
      <c r="AY4" s="9" t="s">
        <v>89</v>
      </c>
      <c r="AZ4" s="9" t="s">
        <v>90</v>
      </c>
      <c r="BA4" s="9" t="s">
        <v>91</v>
      </c>
      <c r="BB4" s="11" t="s">
        <v>104</v>
      </c>
      <c r="BC4" s="10"/>
    </row>
    <row r="5" spans="1:55" ht="14.25">
      <c r="A5" s="109"/>
      <c r="B5" s="109"/>
      <c r="C5" s="108" t="s">
        <v>105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25">
      <c r="A6" s="109"/>
      <c r="B6" s="109"/>
      <c r="C6" s="37">
        <v>35</v>
      </c>
      <c r="D6" s="37">
        <v>36</v>
      </c>
      <c r="E6" s="37">
        <v>37</v>
      </c>
      <c r="F6" s="37">
        <v>38</v>
      </c>
      <c r="G6" s="37">
        <v>39</v>
      </c>
      <c r="H6" s="37">
        <v>40</v>
      </c>
      <c r="I6" s="37">
        <v>41</v>
      </c>
      <c r="J6" s="37">
        <v>42</v>
      </c>
      <c r="K6" s="37">
        <v>43</v>
      </c>
      <c r="L6" s="37">
        <v>44</v>
      </c>
      <c r="M6" s="37">
        <v>45</v>
      </c>
      <c r="N6" s="37">
        <v>46</v>
      </c>
      <c r="O6" s="37">
        <v>47</v>
      </c>
      <c r="P6" s="37">
        <v>48</v>
      </c>
      <c r="Q6" s="37">
        <v>49</v>
      </c>
      <c r="R6" s="37">
        <v>50</v>
      </c>
      <c r="S6" s="37">
        <v>51</v>
      </c>
      <c r="T6" s="37">
        <v>52</v>
      </c>
      <c r="U6" s="37">
        <v>1</v>
      </c>
      <c r="V6" s="37">
        <v>2</v>
      </c>
      <c r="W6" s="37">
        <v>3</v>
      </c>
      <c r="X6" s="37">
        <v>4</v>
      </c>
      <c r="Y6" s="37">
        <v>5</v>
      </c>
      <c r="Z6" s="37">
        <v>6</v>
      </c>
      <c r="AA6" s="37">
        <v>7</v>
      </c>
      <c r="AB6" s="37">
        <v>8</v>
      </c>
      <c r="AC6" s="37">
        <v>9</v>
      </c>
      <c r="AD6" s="37">
        <v>10</v>
      </c>
      <c r="AE6" s="37">
        <v>11</v>
      </c>
      <c r="AF6" s="37">
        <v>12</v>
      </c>
      <c r="AG6" s="37">
        <v>13</v>
      </c>
      <c r="AH6" s="37">
        <v>14</v>
      </c>
      <c r="AI6" s="37">
        <v>15</v>
      </c>
      <c r="AJ6" s="37">
        <v>16</v>
      </c>
      <c r="AK6" s="37">
        <v>17</v>
      </c>
      <c r="AL6" s="37">
        <v>18</v>
      </c>
      <c r="AM6" s="37">
        <v>19</v>
      </c>
      <c r="AN6" s="37">
        <v>20</v>
      </c>
      <c r="AO6" s="37">
        <v>21</v>
      </c>
      <c r="AP6" s="37">
        <v>22</v>
      </c>
      <c r="AQ6" s="37">
        <v>23</v>
      </c>
      <c r="AR6" s="37">
        <v>24</v>
      </c>
      <c r="AS6" s="37">
        <v>25</v>
      </c>
      <c r="AT6" s="37">
        <v>26</v>
      </c>
      <c r="AU6" s="37">
        <v>27</v>
      </c>
      <c r="AV6" s="10"/>
      <c r="AW6" s="10"/>
      <c r="AX6" s="10"/>
      <c r="AY6" s="10"/>
      <c r="AZ6" s="10"/>
      <c r="BA6" s="10"/>
      <c r="BB6" s="10"/>
      <c r="BC6" s="10"/>
    </row>
    <row r="7" spans="1:55" ht="14.25">
      <c r="A7" s="109"/>
      <c r="B7" s="109"/>
      <c r="C7" s="108" t="s">
        <v>106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37"/>
      <c r="AU7" s="37"/>
      <c r="AV7" s="10"/>
      <c r="AW7" s="10"/>
      <c r="AX7" s="10"/>
      <c r="AY7" s="10"/>
      <c r="AZ7" s="10"/>
      <c r="BA7" s="10"/>
      <c r="BB7" s="10"/>
      <c r="BC7" s="10"/>
    </row>
    <row r="8" spans="1:55" ht="14.25">
      <c r="A8" s="109"/>
      <c r="B8" s="109"/>
      <c r="C8" s="37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  <c r="U8" s="37">
        <v>19</v>
      </c>
      <c r="V8" s="37">
        <v>20</v>
      </c>
      <c r="W8" s="37">
        <v>21</v>
      </c>
      <c r="X8" s="37">
        <v>22</v>
      </c>
      <c r="Y8" s="37">
        <v>23</v>
      </c>
      <c r="Z8" s="37">
        <v>24</v>
      </c>
      <c r="AA8" s="37">
        <v>25</v>
      </c>
      <c r="AB8" s="37">
        <v>26</v>
      </c>
      <c r="AC8" s="37">
        <v>27</v>
      </c>
      <c r="AD8" s="37">
        <v>28</v>
      </c>
      <c r="AE8" s="37">
        <v>29</v>
      </c>
      <c r="AF8" s="37">
        <v>30</v>
      </c>
      <c r="AG8" s="37">
        <v>31</v>
      </c>
      <c r="AH8" s="37">
        <v>32</v>
      </c>
      <c r="AI8" s="37">
        <v>33</v>
      </c>
      <c r="AJ8" s="37">
        <v>34</v>
      </c>
      <c r="AK8" s="37">
        <v>35</v>
      </c>
      <c r="AL8" s="37">
        <v>36</v>
      </c>
      <c r="AM8" s="37">
        <v>37</v>
      </c>
      <c r="AN8" s="37">
        <v>38</v>
      </c>
      <c r="AO8" s="37">
        <v>39</v>
      </c>
      <c r="AP8" s="37">
        <v>40</v>
      </c>
      <c r="AQ8" s="37">
        <v>41</v>
      </c>
      <c r="AR8" s="37">
        <v>42</v>
      </c>
      <c r="AS8" s="37">
        <v>43</v>
      </c>
      <c r="AT8" s="37">
        <v>44</v>
      </c>
      <c r="AU8" s="37">
        <v>45</v>
      </c>
      <c r="AV8" s="10"/>
      <c r="AW8" s="10"/>
      <c r="AX8" s="10"/>
      <c r="AY8" s="10"/>
      <c r="AZ8" s="10"/>
      <c r="BA8" s="10"/>
      <c r="BB8" s="10"/>
      <c r="BC8" s="10"/>
    </row>
    <row r="9" spans="1:55" ht="18" thickBot="1">
      <c r="A9" s="104" t="s">
        <v>107</v>
      </c>
      <c r="B9" s="104"/>
      <c r="C9" s="12">
        <f>C10+C11+C12+C13+C14+C15+C16+C17+C18+C19+C24+C21</f>
        <v>0</v>
      </c>
      <c r="D9" s="12">
        <f aca="true" t="shared" si="0" ref="D9:S9">D10+D11+D12+D13+D14+D15+D16+D17+D18+D19+D24+D21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 t="s">
        <v>108</v>
      </c>
      <c r="U9" s="12" t="s">
        <v>108</v>
      </c>
      <c r="V9" s="12">
        <v>36</v>
      </c>
      <c r="W9" s="12">
        <v>36</v>
      </c>
      <c r="X9" s="12">
        <v>36</v>
      </c>
      <c r="Y9" s="12">
        <v>36</v>
      </c>
      <c r="Z9" s="12">
        <v>36</v>
      </c>
      <c r="AA9" s="12">
        <v>36</v>
      </c>
      <c r="AB9" s="12">
        <v>36</v>
      </c>
      <c r="AC9" s="12">
        <v>36</v>
      </c>
      <c r="AD9" s="12">
        <v>36</v>
      </c>
      <c r="AE9" s="12">
        <v>36</v>
      </c>
      <c r="AF9" s="12">
        <v>36</v>
      </c>
      <c r="AG9" s="12">
        <v>36</v>
      </c>
      <c r="AH9" s="12">
        <v>36</v>
      </c>
      <c r="AI9" s="12">
        <v>36</v>
      </c>
      <c r="AJ9" s="12">
        <v>36</v>
      </c>
      <c r="AK9" s="12">
        <v>36</v>
      </c>
      <c r="AL9" s="12">
        <v>36</v>
      </c>
      <c r="AM9" s="12">
        <v>36</v>
      </c>
      <c r="AN9" s="12">
        <v>36</v>
      </c>
      <c r="AO9" s="12">
        <v>36</v>
      </c>
      <c r="AP9" s="12">
        <v>36</v>
      </c>
      <c r="AQ9" s="12">
        <v>36</v>
      </c>
      <c r="AR9" s="12">
        <f>AR10+AR11+AR12+AR13+AR14+AR15+AR16+AR17+AR18+AR19+AR21++AR20</f>
        <v>26</v>
      </c>
      <c r="AS9" s="12">
        <f>AS10+AS11+AS12+AS13+AS14+AS15+AS16+AS17+AS18+AS19+AS21++AS20</f>
        <v>20</v>
      </c>
      <c r="AT9" s="12"/>
      <c r="AU9" s="12" t="s">
        <v>108</v>
      </c>
      <c r="AV9" s="12" t="s">
        <v>108</v>
      </c>
      <c r="AW9" s="12" t="s">
        <v>108</v>
      </c>
      <c r="AX9" s="12" t="s">
        <v>108</v>
      </c>
      <c r="AY9" s="12" t="s">
        <v>108</v>
      </c>
      <c r="AZ9" s="12" t="s">
        <v>108</v>
      </c>
      <c r="BA9" s="12" t="s">
        <v>108</v>
      </c>
      <c r="BB9" s="12" t="s">
        <v>108</v>
      </c>
      <c r="BC9" s="12">
        <f>C9+D9+E9+F9+G9+H9+I9+J9+K9+L9+M9+N9+O9+P9+Q9+R9+S9+V9+W9+X9+Y9+Z9+AA9+AB9+AC9+AD9+AE9+AF9+AG9+AH9+AI9+AJ9+AK9+AL9+AM9+AN9+AO9+AP9+AQ9+AR9+AS9</f>
        <v>838</v>
      </c>
    </row>
    <row r="10" spans="1:55" ht="15">
      <c r="A10" s="1" t="s">
        <v>4</v>
      </c>
      <c r="B10" s="38" t="s">
        <v>53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13" t="s">
        <v>108</v>
      </c>
      <c r="U10" s="13" t="s">
        <v>108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1">
        <v>26</v>
      </c>
      <c r="AS10" s="31"/>
      <c r="AT10" s="12" t="s">
        <v>108</v>
      </c>
      <c r="AU10" s="12" t="s">
        <v>108</v>
      </c>
      <c r="AV10" s="12" t="s">
        <v>108</v>
      </c>
      <c r="AW10" s="12" t="s">
        <v>108</v>
      </c>
      <c r="AX10" s="12" t="s">
        <v>108</v>
      </c>
      <c r="AY10" s="12" t="s">
        <v>108</v>
      </c>
      <c r="AZ10" s="12" t="s">
        <v>108</v>
      </c>
      <c r="BA10" s="12" t="s">
        <v>108</v>
      </c>
      <c r="BB10" s="12" t="s">
        <v>108</v>
      </c>
      <c r="BC10" s="37">
        <f>SUM(C10:AT10)</f>
        <v>26</v>
      </c>
    </row>
    <row r="11" spans="1:55" ht="15">
      <c r="A11" s="1" t="s">
        <v>5</v>
      </c>
      <c r="B11" s="39" t="s">
        <v>54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13" t="s">
        <v>108</v>
      </c>
      <c r="U11" s="13" t="s">
        <v>108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1"/>
      <c r="AS11" s="31"/>
      <c r="AT11" s="12" t="s">
        <v>108</v>
      </c>
      <c r="AU11" s="12" t="s">
        <v>108</v>
      </c>
      <c r="AV11" s="12" t="s">
        <v>108</v>
      </c>
      <c r="AW11" s="12" t="s">
        <v>108</v>
      </c>
      <c r="AX11" s="12" t="s">
        <v>108</v>
      </c>
      <c r="AY11" s="12" t="s">
        <v>108</v>
      </c>
      <c r="AZ11" s="12" t="s">
        <v>108</v>
      </c>
      <c r="BA11" s="12" t="s">
        <v>108</v>
      </c>
      <c r="BB11" s="12" t="s">
        <v>108</v>
      </c>
      <c r="BC11" s="37">
        <f aca="true" t="shared" si="1" ref="BC11:BC21">SUM(C11:AT11)</f>
        <v>0</v>
      </c>
    </row>
    <row r="12" spans="1:55" ht="33.75" customHeight="1">
      <c r="A12" s="1" t="s">
        <v>52</v>
      </c>
      <c r="B12" s="40" t="s">
        <v>55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13" t="s">
        <v>108</v>
      </c>
      <c r="U12" s="13" t="s">
        <v>108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1"/>
      <c r="AS12" s="31"/>
      <c r="AT12" s="12" t="s">
        <v>108</v>
      </c>
      <c r="AU12" s="12" t="s">
        <v>108</v>
      </c>
      <c r="AV12" s="12" t="s">
        <v>108</v>
      </c>
      <c r="AW12" s="12" t="s">
        <v>108</v>
      </c>
      <c r="AX12" s="12" t="s">
        <v>108</v>
      </c>
      <c r="AY12" s="12" t="s">
        <v>108</v>
      </c>
      <c r="AZ12" s="12" t="s">
        <v>108</v>
      </c>
      <c r="BA12" s="12" t="s">
        <v>108</v>
      </c>
      <c r="BB12" s="12" t="s">
        <v>108</v>
      </c>
      <c r="BC12" s="37">
        <f t="shared" si="1"/>
        <v>0</v>
      </c>
    </row>
    <row r="13" spans="1:55" ht="19.5" customHeight="1">
      <c r="A13" s="1" t="s">
        <v>7</v>
      </c>
      <c r="B13" s="39" t="s">
        <v>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13" t="s">
        <v>108</v>
      </c>
      <c r="U13" s="13" t="s">
        <v>108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1"/>
      <c r="AS13" s="31"/>
      <c r="AT13" s="12" t="s">
        <v>108</v>
      </c>
      <c r="AU13" s="12" t="s">
        <v>108</v>
      </c>
      <c r="AV13" s="12" t="s">
        <v>108</v>
      </c>
      <c r="AW13" s="12" t="s">
        <v>108</v>
      </c>
      <c r="AX13" s="12" t="s">
        <v>108</v>
      </c>
      <c r="AY13" s="12" t="s">
        <v>108</v>
      </c>
      <c r="AZ13" s="12" t="s">
        <v>108</v>
      </c>
      <c r="BA13" s="12" t="s">
        <v>108</v>
      </c>
      <c r="BB13" s="12" t="s">
        <v>108</v>
      </c>
      <c r="BC13" s="37">
        <f t="shared" si="1"/>
        <v>0</v>
      </c>
    </row>
    <row r="14" spans="1:55" ht="15">
      <c r="A14" s="1" t="s">
        <v>9</v>
      </c>
      <c r="B14" s="39" t="s">
        <v>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3" t="s">
        <v>108</v>
      </c>
      <c r="U14" s="13" t="s">
        <v>108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1"/>
      <c r="AS14" s="31"/>
      <c r="AT14" s="12" t="s">
        <v>108</v>
      </c>
      <c r="AU14" s="12" t="s">
        <v>108</v>
      </c>
      <c r="AV14" s="12" t="s">
        <v>108</v>
      </c>
      <c r="AW14" s="12" t="s">
        <v>108</v>
      </c>
      <c r="AX14" s="12" t="s">
        <v>108</v>
      </c>
      <c r="AY14" s="12" t="s">
        <v>108</v>
      </c>
      <c r="AZ14" s="12" t="s">
        <v>108</v>
      </c>
      <c r="BA14" s="12" t="s">
        <v>108</v>
      </c>
      <c r="BB14" s="12" t="s">
        <v>108</v>
      </c>
      <c r="BC14" s="37">
        <f t="shared" si="1"/>
        <v>0</v>
      </c>
    </row>
    <row r="15" spans="1:55" ht="24" customHeight="1">
      <c r="A15" s="1" t="s">
        <v>11</v>
      </c>
      <c r="B15" s="39" t="s">
        <v>10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13" t="s">
        <v>108</v>
      </c>
      <c r="U15" s="13" t="s">
        <v>108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1"/>
      <c r="AS15" s="31"/>
      <c r="AT15" s="12" t="s">
        <v>108</v>
      </c>
      <c r="AU15" s="12" t="s">
        <v>108</v>
      </c>
      <c r="AV15" s="12" t="s">
        <v>108</v>
      </c>
      <c r="AW15" s="12" t="s">
        <v>108</v>
      </c>
      <c r="AX15" s="12" t="s">
        <v>108</v>
      </c>
      <c r="AY15" s="12" t="s">
        <v>108</v>
      </c>
      <c r="AZ15" s="12" t="s">
        <v>108</v>
      </c>
      <c r="BA15" s="12" t="s">
        <v>108</v>
      </c>
      <c r="BB15" s="12" t="s">
        <v>108</v>
      </c>
      <c r="BC15" s="37">
        <f t="shared" si="1"/>
        <v>0</v>
      </c>
    </row>
    <row r="16" spans="1:55" ht="38.25" customHeight="1">
      <c r="A16" s="1" t="s">
        <v>56</v>
      </c>
      <c r="B16" s="39" t="s">
        <v>12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13" t="s">
        <v>108</v>
      </c>
      <c r="U16" s="13" t="s">
        <v>108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1"/>
      <c r="AS16" s="31"/>
      <c r="AT16" s="12" t="s">
        <v>108</v>
      </c>
      <c r="AU16" s="12" t="s">
        <v>108</v>
      </c>
      <c r="AV16" s="12" t="s">
        <v>108</v>
      </c>
      <c r="AW16" s="12" t="s">
        <v>108</v>
      </c>
      <c r="AX16" s="12" t="s">
        <v>108</v>
      </c>
      <c r="AY16" s="12" t="s">
        <v>108</v>
      </c>
      <c r="AZ16" s="12" t="s">
        <v>108</v>
      </c>
      <c r="BA16" s="12" t="s">
        <v>108</v>
      </c>
      <c r="BB16" s="12" t="s">
        <v>108</v>
      </c>
      <c r="BC16" s="37">
        <f t="shared" si="1"/>
        <v>0</v>
      </c>
    </row>
    <row r="17" spans="1:55" ht="15">
      <c r="A17" s="1" t="s">
        <v>57</v>
      </c>
      <c r="B17" s="39" t="s">
        <v>131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13" t="s">
        <v>108</v>
      </c>
      <c r="U17" s="13" t="s">
        <v>108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1"/>
      <c r="AS17" s="31"/>
      <c r="AT17" s="12" t="s">
        <v>108</v>
      </c>
      <c r="AU17" s="12" t="s">
        <v>108</v>
      </c>
      <c r="AV17" s="12" t="s">
        <v>108</v>
      </c>
      <c r="AW17" s="12" t="s">
        <v>108</v>
      </c>
      <c r="AX17" s="12" t="s">
        <v>108</v>
      </c>
      <c r="AY17" s="12" t="s">
        <v>108</v>
      </c>
      <c r="AZ17" s="12" t="s">
        <v>108</v>
      </c>
      <c r="BA17" s="12" t="s">
        <v>108</v>
      </c>
      <c r="BB17" s="12" t="s">
        <v>108</v>
      </c>
      <c r="BC17" s="37">
        <f t="shared" si="1"/>
        <v>0</v>
      </c>
    </row>
    <row r="18" spans="1:55" ht="30" customHeight="1">
      <c r="A18" s="1" t="s">
        <v>13</v>
      </c>
      <c r="B18" s="39" t="s">
        <v>143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13" t="s">
        <v>108</v>
      </c>
      <c r="U18" s="13" t="s">
        <v>108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1"/>
      <c r="AS18" s="31"/>
      <c r="AT18" s="12" t="s">
        <v>108</v>
      </c>
      <c r="AU18" s="12" t="s">
        <v>108</v>
      </c>
      <c r="AV18" s="12" t="s">
        <v>108</v>
      </c>
      <c r="AW18" s="12" t="s">
        <v>108</v>
      </c>
      <c r="AX18" s="12" t="s">
        <v>108</v>
      </c>
      <c r="AY18" s="12" t="s">
        <v>108</v>
      </c>
      <c r="AZ18" s="12" t="s">
        <v>108</v>
      </c>
      <c r="BA18" s="12" t="s">
        <v>108</v>
      </c>
      <c r="BB18" s="12" t="s">
        <v>108</v>
      </c>
      <c r="BC18" s="37">
        <f t="shared" si="1"/>
        <v>0</v>
      </c>
    </row>
    <row r="19" spans="1:55" ht="15">
      <c r="A19" s="1" t="s">
        <v>109</v>
      </c>
      <c r="B19" s="40" t="s">
        <v>138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13" t="s">
        <v>108</v>
      </c>
      <c r="U19" s="13" t="s">
        <v>108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1"/>
      <c r="AS19" s="31"/>
      <c r="AT19" s="12" t="s">
        <v>108</v>
      </c>
      <c r="AU19" s="12" t="s">
        <v>108</v>
      </c>
      <c r="AV19" s="12" t="s">
        <v>108</v>
      </c>
      <c r="AW19" s="12" t="s">
        <v>108</v>
      </c>
      <c r="AX19" s="12" t="s">
        <v>108</v>
      </c>
      <c r="AY19" s="12" t="s">
        <v>108</v>
      </c>
      <c r="AZ19" s="12" t="s">
        <v>108</v>
      </c>
      <c r="BA19" s="12" t="s">
        <v>108</v>
      </c>
      <c r="BB19" s="12" t="s">
        <v>108</v>
      </c>
      <c r="BC19" s="37">
        <f t="shared" si="1"/>
        <v>0</v>
      </c>
    </row>
    <row r="20" spans="1:55" ht="15">
      <c r="A20" s="1"/>
      <c r="B20" s="40" t="s">
        <v>144</v>
      </c>
      <c r="T20" s="13" t="s">
        <v>108</v>
      </c>
      <c r="U20" s="13" t="s">
        <v>108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1"/>
      <c r="AS20" s="31"/>
      <c r="AT20" s="12" t="s">
        <v>108</v>
      </c>
      <c r="AU20" s="12" t="s">
        <v>108</v>
      </c>
      <c r="AV20" s="12" t="s">
        <v>108</v>
      </c>
      <c r="AW20" s="12" t="s">
        <v>108</v>
      </c>
      <c r="AX20" s="12" t="s">
        <v>108</v>
      </c>
      <c r="AY20" s="12" t="s">
        <v>108</v>
      </c>
      <c r="AZ20" s="12" t="s">
        <v>108</v>
      </c>
      <c r="BA20" s="12" t="s">
        <v>108</v>
      </c>
      <c r="BB20" s="12" t="s">
        <v>108</v>
      </c>
      <c r="BC20" s="37">
        <f t="shared" si="1"/>
        <v>0</v>
      </c>
    </row>
    <row r="21" spans="1:55" ht="23.25" customHeight="1" thickBot="1">
      <c r="A21" s="1" t="s">
        <v>110</v>
      </c>
      <c r="B21" s="41" t="s">
        <v>51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13" t="s">
        <v>108</v>
      </c>
      <c r="U21" s="13" t="s">
        <v>108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1"/>
      <c r="AS21" s="31">
        <v>20</v>
      </c>
      <c r="AT21" s="12" t="s">
        <v>108</v>
      </c>
      <c r="AU21" s="12" t="s">
        <v>108</v>
      </c>
      <c r="AV21" s="12" t="s">
        <v>108</v>
      </c>
      <c r="AW21" s="12" t="s">
        <v>108</v>
      </c>
      <c r="AX21" s="12" t="s">
        <v>108</v>
      </c>
      <c r="AY21" s="12" t="s">
        <v>108</v>
      </c>
      <c r="AZ21" s="12" t="s">
        <v>108</v>
      </c>
      <c r="BA21" s="12" t="s">
        <v>108</v>
      </c>
      <c r="BB21" s="12" t="s">
        <v>108</v>
      </c>
      <c r="BC21" s="37">
        <f t="shared" si="1"/>
        <v>20</v>
      </c>
    </row>
    <row r="22" spans="1:55" ht="48.75" thickBot="1">
      <c r="A22" s="51" t="s">
        <v>145</v>
      </c>
      <c r="B22" s="52" t="s">
        <v>146</v>
      </c>
      <c r="C22" s="12">
        <f>C26+C28+C33+C37</f>
        <v>26</v>
      </c>
      <c r="D22" s="12">
        <f aca="true" t="shared" si="2" ref="D22:S22">D28+D33+D37</f>
        <v>39</v>
      </c>
      <c r="E22" s="12">
        <f t="shared" si="2"/>
        <v>35</v>
      </c>
      <c r="F22" s="12">
        <f t="shared" si="2"/>
        <v>37</v>
      </c>
      <c r="G22" s="12">
        <f t="shared" si="2"/>
        <v>35</v>
      </c>
      <c r="H22" s="12">
        <f t="shared" si="2"/>
        <v>37</v>
      </c>
      <c r="I22" s="12">
        <f t="shared" si="2"/>
        <v>35</v>
      </c>
      <c r="J22" s="12">
        <f t="shared" si="2"/>
        <v>37</v>
      </c>
      <c r="K22" s="12">
        <f t="shared" si="2"/>
        <v>35</v>
      </c>
      <c r="L22" s="12">
        <f t="shared" si="2"/>
        <v>37</v>
      </c>
      <c r="M22" s="12">
        <f t="shared" si="2"/>
        <v>35</v>
      </c>
      <c r="N22" s="12">
        <f t="shared" si="2"/>
        <v>37</v>
      </c>
      <c r="O22" s="12">
        <f t="shared" si="2"/>
        <v>35</v>
      </c>
      <c r="P22" s="12">
        <f t="shared" si="2"/>
        <v>37</v>
      </c>
      <c r="Q22" s="12">
        <f t="shared" si="2"/>
        <v>35</v>
      </c>
      <c r="R22" s="12">
        <f t="shared" si="2"/>
        <v>39</v>
      </c>
      <c r="S22" s="12">
        <f t="shared" si="2"/>
        <v>21</v>
      </c>
      <c r="T22" s="12" t="s">
        <v>108</v>
      </c>
      <c r="U22" s="12" t="s">
        <v>108</v>
      </c>
      <c r="V22" s="12">
        <f aca="true" t="shared" si="3" ref="V22:AB22">V28+V33+V37</f>
        <v>24</v>
      </c>
      <c r="W22" s="12">
        <f t="shared" si="3"/>
        <v>28</v>
      </c>
      <c r="X22" s="12">
        <f t="shared" si="3"/>
        <v>24</v>
      </c>
      <c r="Y22" s="12">
        <f t="shared" si="3"/>
        <v>28</v>
      </c>
      <c r="Z22" s="12">
        <f t="shared" si="3"/>
        <v>24</v>
      </c>
      <c r="AA22" s="12">
        <f t="shared" si="3"/>
        <v>28</v>
      </c>
      <c r="AB22" s="12">
        <f t="shared" si="3"/>
        <v>24</v>
      </c>
      <c r="AC22" s="12">
        <f>AD31</f>
        <v>2</v>
      </c>
      <c r="AD22" s="12">
        <f aca="true" t="shared" si="4" ref="AD22:AS22">AD28+AD33+AD37</f>
        <v>24</v>
      </c>
      <c r="AE22" s="12">
        <f t="shared" si="4"/>
        <v>28</v>
      </c>
      <c r="AF22" s="12">
        <f t="shared" si="4"/>
        <v>24</v>
      </c>
      <c r="AG22" s="12">
        <f t="shared" si="4"/>
        <v>28</v>
      </c>
      <c r="AH22" s="12">
        <f t="shared" si="4"/>
        <v>24</v>
      </c>
      <c r="AI22" s="12">
        <f t="shared" si="4"/>
        <v>28</v>
      </c>
      <c r="AJ22" s="12">
        <f t="shared" si="4"/>
        <v>24</v>
      </c>
      <c r="AK22" s="12">
        <f t="shared" si="4"/>
        <v>28</v>
      </c>
      <c r="AL22" s="12">
        <f t="shared" si="4"/>
        <v>24</v>
      </c>
      <c r="AM22" s="12">
        <f t="shared" si="4"/>
        <v>28</v>
      </c>
      <c r="AN22" s="12">
        <f t="shared" si="4"/>
        <v>24</v>
      </c>
      <c r="AO22" s="12">
        <f t="shared" si="4"/>
        <v>28</v>
      </c>
      <c r="AP22" s="12">
        <f t="shared" si="4"/>
        <v>24</v>
      </c>
      <c r="AQ22" s="12">
        <f t="shared" si="4"/>
        <v>28</v>
      </c>
      <c r="AR22" s="12">
        <f t="shared" si="4"/>
        <v>0</v>
      </c>
      <c r="AS22" s="12">
        <f t="shared" si="4"/>
        <v>0</v>
      </c>
      <c r="AT22" s="12" t="s">
        <v>108</v>
      </c>
      <c r="AU22" s="12" t="s">
        <v>108</v>
      </c>
      <c r="AV22" s="12" t="s">
        <v>108</v>
      </c>
      <c r="AW22" s="12" t="s">
        <v>108</v>
      </c>
      <c r="AX22" s="12" t="s">
        <v>108</v>
      </c>
      <c r="AY22" s="12" t="s">
        <v>108</v>
      </c>
      <c r="AZ22" s="12" t="s">
        <v>108</v>
      </c>
      <c r="BA22" s="12" t="s">
        <v>108</v>
      </c>
      <c r="BB22" s="12" t="s">
        <v>108</v>
      </c>
      <c r="BC22" s="12" t="e">
        <f>BC28+BC33+BC37</f>
        <v>#REF!</v>
      </c>
    </row>
    <row r="23" spans="1:55" ht="30.75">
      <c r="A23" s="44" t="s">
        <v>139</v>
      </c>
      <c r="B23" s="45" t="s">
        <v>147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13" t="s">
        <v>108</v>
      </c>
      <c r="U23" s="13" t="s">
        <v>108</v>
      </c>
      <c r="V23" s="37">
        <v>6</v>
      </c>
      <c r="W23" s="37">
        <v>6</v>
      </c>
      <c r="X23" s="37">
        <v>6</v>
      </c>
      <c r="Y23" s="37">
        <v>6</v>
      </c>
      <c r="Z23" s="37">
        <v>6</v>
      </c>
      <c r="AA23" s="37">
        <v>6</v>
      </c>
      <c r="AB23" s="37">
        <v>6</v>
      </c>
      <c r="AC23" s="37">
        <v>6</v>
      </c>
      <c r="AD23" s="37">
        <v>6</v>
      </c>
      <c r="AE23" s="37">
        <v>6</v>
      </c>
      <c r="AF23" s="37">
        <v>6</v>
      </c>
      <c r="AG23" s="37">
        <v>6</v>
      </c>
      <c r="AH23" s="37">
        <v>6</v>
      </c>
      <c r="AI23" s="37">
        <v>6</v>
      </c>
      <c r="AJ23" s="37">
        <v>6</v>
      </c>
      <c r="AK23" s="37">
        <v>6</v>
      </c>
      <c r="AL23" s="37">
        <v>6</v>
      </c>
      <c r="AM23" s="37">
        <v>6</v>
      </c>
      <c r="AN23" s="37">
        <v>6</v>
      </c>
      <c r="AO23" s="37">
        <v>6</v>
      </c>
      <c r="AP23" s="37">
        <v>8</v>
      </c>
      <c r="AQ23" s="37">
        <v>8</v>
      </c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ht="15">
      <c r="A24" s="44" t="s">
        <v>140</v>
      </c>
      <c r="B24" s="45" t="s">
        <v>14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13" t="s">
        <v>108</v>
      </c>
      <c r="U24" s="13" t="s">
        <v>108</v>
      </c>
      <c r="V24" s="37">
        <v>2</v>
      </c>
      <c r="W24" s="37">
        <v>3</v>
      </c>
      <c r="X24" s="37">
        <v>2</v>
      </c>
      <c r="Y24" s="37">
        <v>3</v>
      </c>
      <c r="Z24" s="37">
        <v>2</v>
      </c>
      <c r="AA24" s="37">
        <v>3</v>
      </c>
      <c r="AB24" s="37">
        <v>2</v>
      </c>
      <c r="AC24" s="37">
        <v>3</v>
      </c>
      <c r="AD24" s="37">
        <v>2</v>
      </c>
      <c r="AE24" s="37">
        <v>3</v>
      </c>
      <c r="AF24" s="37">
        <v>2</v>
      </c>
      <c r="AG24" s="37">
        <v>3</v>
      </c>
      <c r="AH24" s="37">
        <v>2</v>
      </c>
      <c r="AI24" s="37">
        <v>3</v>
      </c>
      <c r="AJ24" s="37">
        <v>2</v>
      </c>
      <c r="AK24" s="37">
        <v>3</v>
      </c>
      <c r="AL24" s="37">
        <v>2</v>
      </c>
      <c r="AM24" s="37">
        <v>3</v>
      </c>
      <c r="AN24" s="37">
        <v>2</v>
      </c>
      <c r="AO24" s="37">
        <v>3</v>
      </c>
      <c r="AP24" s="37">
        <v>2</v>
      </c>
      <c r="AQ24" s="37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ht="30.75" customHeight="1" thickBot="1">
      <c r="A25" s="46" t="s">
        <v>141</v>
      </c>
      <c r="B25" s="47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13" t="s">
        <v>108</v>
      </c>
      <c r="U25" s="13" t="s">
        <v>108</v>
      </c>
      <c r="V25" s="37"/>
      <c r="W25" s="37">
        <v>2</v>
      </c>
      <c r="X25" s="37"/>
      <c r="Y25" s="37">
        <v>2</v>
      </c>
      <c r="Z25" s="37"/>
      <c r="AA25" s="37">
        <v>2</v>
      </c>
      <c r="AB25" s="37"/>
      <c r="AC25" s="37">
        <v>2</v>
      </c>
      <c r="AD25" s="37"/>
      <c r="AE25" s="37">
        <v>2</v>
      </c>
      <c r="AF25" s="37"/>
      <c r="AG25" s="37">
        <v>2</v>
      </c>
      <c r="AH25" s="37"/>
      <c r="AI25" s="37">
        <v>2</v>
      </c>
      <c r="AJ25" s="37"/>
      <c r="AK25" s="37">
        <v>2</v>
      </c>
      <c r="AL25" s="37"/>
      <c r="AM25" s="37">
        <v>2</v>
      </c>
      <c r="AN25" s="37"/>
      <c r="AO25" s="37"/>
      <c r="AP25" s="37"/>
      <c r="AQ25" s="37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ht="33" customHeight="1" thickBot="1">
      <c r="A26" s="51" t="s">
        <v>148</v>
      </c>
      <c r="B26" s="52" t="s">
        <v>149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ht="21.75" customHeight="1">
      <c r="A27" s="46" t="s">
        <v>142</v>
      </c>
      <c r="B27" s="47" t="s">
        <v>16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13" t="s">
        <v>108</v>
      </c>
      <c r="U27" s="13" t="s">
        <v>108</v>
      </c>
      <c r="V27" s="37">
        <v>2</v>
      </c>
      <c r="W27" s="37">
        <v>1</v>
      </c>
      <c r="X27" s="37">
        <v>2</v>
      </c>
      <c r="Y27" s="37">
        <v>1</v>
      </c>
      <c r="Z27" s="37">
        <v>2</v>
      </c>
      <c r="AA27" s="37">
        <v>1</v>
      </c>
      <c r="AB27" s="37">
        <v>2</v>
      </c>
      <c r="AC27" s="37">
        <v>1</v>
      </c>
      <c r="AD27" s="37">
        <v>2</v>
      </c>
      <c r="AE27" s="37">
        <v>1</v>
      </c>
      <c r="AF27" s="37">
        <v>2</v>
      </c>
      <c r="AG27" s="37">
        <v>1</v>
      </c>
      <c r="AH27" s="37">
        <v>2</v>
      </c>
      <c r="AI27" s="37">
        <v>1</v>
      </c>
      <c r="AJ27" s="37">
        <v>2</v>
      </c>
      <c r="AK27" s="37">
        <v>1</v>
      </c>
      <c r="AL27" s="37">
        <v>2</v>
      </c>
      <c r="AM27" s="37">
        <v>1</v>
      </c>
      <c r="AN27" s="37">
        <v>2</v>
      </c>
      <c r="AO27" s="37">
        <v>1</v>
      </c>
      <c r="AP27" s="37">
        <v>2</v>
      </c>
      <c r="AQ27" s="37">
        <v>2</v>
      </c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ht="30.75">
      <c r="A28" s="29" t="s">
        <v>111</v>
      </c>
      <c r="B28" s="29" t="s">
        <v>112</v>
      </c>
      <c r="C28" s="12">
        <f aca="true" t="shared" si="5" ref="C28:S28">SUM(C29:C32)</f>
        <v>6</v>
      </c>
      <c r="D28" s="12">
        <f t="shared" si="5"/>
        <v>6</v>
      </c>
      <c r="E28" s="12">
        <f t="shared" si="5"/>
        <v>8</v>
      </c>
      <c r="F28" s="12">
        <f t="shared" si="5"/>
        <v>6</v>
      </c>
      <c r="G28" s="12">
        <f t="shared" si="5"/>
        <v>8</v>
      </c>
      <c r="H28" s="12">
        <f t="shared" si="5"/>
        <v>6</v>
      </c>
      <c r="I28" s="12">
        <f t="shared" si="5"/>
        <v>8</v>
      </c>
      <c r="J28" s="12">
        <f t="shared" si="5"/>
        <v>6</v>
      </c>
      <c r="K28" s="12">
        <f t="shared" si="5"/>
        <v>8</v>
      </c>
      <c r="L28" s="12">
        <f t="shared" si="5"/>
        <v>6</v>
      </c>
      <c r="M28" s="12">
        <f t="shared" si="5"/>
        <v>8</v>
      </c>
      <c r="N28" s="12">
        <f t="shared" si="5"/>
        <v>6</v>
      </c>
      <c r="O28" s="12">
        <f t="shared" si="5"/>
        <v>8</v>
      </c>
      <c r="P28" s="12">
        <f t="shared" si="5"/>
        <v>6</v>
      </c>
      <c r="Q28" s="12">
        <f t="shared" si="5"/>
        <v>8</v>
      </c>
      <c r="R28" s="12">
        <f t="shared" si="5"/>
        <v>6</v>
      </c>
      <c r="S28" s="12">
        <f t="shared" si="5"/>
        <v>2</v>
      </c>
      <c r="T28" s="12" t="s">
        <v>108</v>
      </c>
      <c r="U28" s="12" t="s">
        <v>108</v>
      </c>
      <c r="V28" s="12">
        <f aca="true" t="shared" si="6" ref="V28:AS28">SUM(V29:V32)</f>
        <v>4</v>
      </c>
      <c r="W28" s="12">
        <f t="shared" si="6"/>
        <v>4</v>
      </c>
      <c r="X28" s="12">
        <f t="shared" si="6"/>
        <v>4</v>
      </c>
      <c r="Y28" s="12">
        <f t="shared" si="6"/>
        <v>4</v>
      </c>
      <c r="Z28" s="12">
        <f t="shared" si="6"/>
        <v>4</v>
      </c>
      <c r="AA28" s="12">
        <f t="shared" si="6"/>
        <v>4</v>
      </c>
      <c r="AB28" s="12">
        <f t="shared" si="6"/>
        <v>4</v>
      </c>
      <c r="AC28" s="12">
        <f t="shared" si="6"/>
        <v>4</v>
      </c>
      <c r="AD28" s="12">
        <f t="shared" si="6"/>
        <v>4</v>
      </c>
      <c r="AE28" s="12">
        <f t="shared" si="6"/>
        <v>4</v>
      </c>
      <c r="AF28" s="12">
        <f t="shared" si="6"/>
        <v>4</v>
      </c>
      <c r="AG28" s="12">
        <f t="shared" si="6"/>
        <v>4</v>
      </c>
      <c r="AH28" s="12">
        <f t="shared" si="6"/>
        <v>4</v>
      </c>
      <c r="AI28" s="12">
        <f t="shared" si="6"/>
        <v>4</v>
      </c>
      <c r="AJ28" s="12">
        <f t="shared" si="6"/>
        <v>4</v>
      </c>
      <c r="AK28" s="12">
        <f t="shared" si="6"/>
        <v>4</v>
      </c>
      <c r="AL28" s="12">
        <f t="shared" si="6"/>
        <v>4</v>
      </c>
      <c r="AM28" s="12">
        <f t="shared" si="6"/>
        <v>4</v>
      </c>
      <c r="AN28" s="12">
        <f t="shared" si="6"/>
        <v>4</v>
      </c>
      <c r="AO28" s="12">
        <f t="shared" si="6"/>
        <v>4</v>
      </c>
      <c r="AP28" s="12">
        <f t="shared" si="6"/>
        <v>4</v>
      </c>
      <c r="AQ28" s="12">
        <f t="shared" si="6"/>
        <v>4</v>
      </c>
      <c r="AR28" s="12">
        <f t="shared" si="6"/>
        <v>0</v>
      </c>
      <c r="AS28" s="12">
        <f t="shared" si="6"/>
        <v>0</v>
      </c>
      <c r="AT28" s="12" t="s">
        <v>108</v>
      </c>
      <c r="AU28" s="12" t="s">
        <v>108</v>
      </c>
      <c r="AV28" s="12" t="s">
        <v>108</v>
      </c>
      <c r="AW28" s="12" t="s">
        <v>108</v>
      </c>
      <c r="AX28" s="12" t="s">
        <v>108</v>
      </c>
      <c r="AY28" s="12" t="s">
        <v>108</v>
      </c>
      <c r="AZ28" s="12" t="s">
        <v>108</v>
      </c>
      <c r="BA28" s="12" t="s">
        <v>108</v>
      </c>
      <c r="BB28" s="12" t="s">
        <v>108</v>
      </c>
      <c r="BC28" s="12">
        <f>SUM(BC29:BC32)</f>
        <v>200</v>
      </c>
    </row>
    <row r="29" spans="1:55" ht="23.25" customHeight="1">
      <c r="A29" s="3" t="s">
        <v>17</v>
      </c>
      <c r="B29" s="3" t="s">
        <v>18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13" t="s">
        <v>108</v>
      </c>
      <c r="U29" s="13" t="s">
        <v>108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1"/>
      <c r="AS29" s="31"/>
      <c r="AT29" s="12" t="s">
        <v>108</v>
      </c>
      <c r="AU29" s="12" t="s">
        <v>108</v>
      </c>
      <c r="AV29" s="12" t="s">
        <v>108</v>
      </c>
      <c r="AW29" s="12" t="s">
        <v>108</v>
      </c>
      <c r="AX29" s="12" t="s">
        <v>108</v>
      </c>
      <c r="AY29" s="12" t="s">
        <v>108</v>
      </c>
      <c r="AZ29" s="12" t="s">
        <v>108</v>
      </c>
      <c r="BA29" s="12" t="s">
        <v>108</v>
      </c>
      <c r="BB29" s="12" t="s">
        <v>108</v>
      </c>
      <c r="BC29" s="37">
        <f>SUM(C29:AT29)</f>
        <v>0</v>
      </c>
    </row>
    <row r="30" spans="1:55" ht="15">
      <c r="A30" s="3" t="s">
        <v>19</v>
      </c>
      <c r="B30" s="3" t="s">
        <v>8</v>
      </c>
      <c r="C30" s="37">
        <v>4</v>
      </c>
      <c r="D30" s="37">
        <v>2</v>
      </c>
      <c r="E30" s="37">
        <v>4</v>
      </c>
      <c r="F30" s="37">
        <v>2</v>
      </c>
      <c r="G30" s="37">
        <v>4</v>
      </c>
      <c r="H30" s="37">
        <v>2</v>
      </c>
      <c r="I30" s="37">
        <v>4</v>
      </c>
      <c r="J30" s="37">
        <v>2</v>
      </c>
      <c r="K30" s="37">
        <v>4</v>
      </c>
      <c r="L30" s="37">
        <v>2</v>
      </c>
      <c r="M30" s="37">
        <v>4</v>
      </c>
      <c r="N30" s="37">
        <v>2</v>
      </c>
      <c r="O30" s="37">
        <v>4</v>
      </c>
      <c r="P30" s="37">
        <v>2</v>
      </c>
      <c r="Q30" s="37">
        <v>4</v>
      </c>
      <c r="R30" s="37">
        <v>2</v>
      </c>
      <c r="S30" s="37"/>
      <c r="T30" s="13" t="s">
        <v>108</v>
      </c>
      <c r="U30" s="13" t="s">
        <v>108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1"/>
      <c r="AS30" s="31"/>
      <c r="AT30" s="12" t="s">
        <v>108</v>
      </c>
      <c r="AU30" s="12" t="s">
        <v>108</v>
      </c>
      <c r="AV30" s="12" t="s">
        <v>108</v>
      </c>
      <c r="AW30" s="12" t="s">
        <v>108</v>
      </c>
      <c r="AX30" s="12" t="s">
        <v>108</v>
      </c>
      <c r="AY30" s="12" t="s">
        <v>108</v>
      </c>
      <c r="AZ30" s="12" t="s">
        <v>108</v>
      </c>
      <c r="BA30" s="12" t="s">
        <v>108</v>
      </c>
      <c r="BB30" s="12" t="s">
        <v>108</v>
      </c>
      <c r="BC30" s="37">
        <f>SUM(C30:AT30)</f>
        <v>48</v>
      </c>
    </row>
    <row r="31" spans="1:55" ht="19.5" customHeight="1">
      <c r="A31" s="3" t="s">
        <v>113</v>
      </c>
      <c r="B31" s="3" t="s">
        <v>150</v>
      </c>
      <c r="C31" s="37">
        <v>2</v>
      </c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2</v>
      </c>
      <c r="J31" s="37">
        <v>2</v>
      </c>
      <c r="K31" s="37">
        <v>2</v>
      </c>
      <c r="L31" s="37">
        <v>2</v>
      </c>
      <c r="M31" s="37">
        <v>2</v>
      </c>
      <c r="N31" s="37">
        <v>2</v>
      </c>
      <c r="O31" s="37">
        <v>2</v>
      </c>
      <c r="P31" s="37">
        <v>2</v>
      </c>
      <c r="Q31" s="37">
        <v>2</v>
      </c>
      <c r="R31" s="37">
        <v>2</v>
      </c>
      <c r="S31" s="37"/>
      <c r="T31" s="13" t="s">
        <v>108</v>
      </c>
      <c r="U31" s="13" t="s">
        <v>108</v>
      </c>
      <c r="V31" s="37">
        <v>2</v>
      </c>
      <c r="W31" s="37">
        <v>2</v>
      </c>
      <c r="X31" s="37">
        <v>2</v>
      </c>
      <c r="Y31" s="37">
        <v>2</v>
      </c>
      <c r="Z31" s="37">
        <v>2</v>
      </c>
      <c r="AA31" s="37">
        <v>2</v>
      </c>
      <c r="AB31" s="37">
        <v>2</v>
      </c>
      <c r="AC31" s="37">
        <v>2</v>
      </c>
      <c r="AD31" s="37">
        <v>2</v>
      </c>
      <c r="AE31" s="37">
        <v>2</v>
      </c>
      <c r="AF31" s="37">
        <v>2</v>
      </c>
      <c r="AG31" s="37">
        <v>2</v>
      </c>
      <c r="AH31" s="37">
        <v>2</v>
      </c>
      <c r="AI31" s="37">
        <v>2</v>
      </c>
      <c r="AJ31" s="37">
        <v>2</v>
      </c>
      <c r="AK31" s="37">
        <v>2</v>
      </c>
      <c r="AL31" s="37">
        <v>2</v>
      </c>
      <c r="AM31" s="37">
        <v>2</v>
      </c>
      <c r="AN31" s="37">
        <v>2</v>
      </c>
      <c r="AO31" s="37">
        <v>2</v>
      </c>
      <c r="AP31" s="37">
        <v>2</v>
      </c>
      <c r="AQ31" s="37">
        <v>2</v>
      </c>
      <c r="AR31" s="31"/>
      <c r="AS31" s="31"/>
      <c r="AT31" s="12" t="s">
        <v>108</v>
      </c>
      <c r="AU31" s="12" t="s">
        <v>108</v>
      </c>
      <c r="AV31" s="12" t="s">
        <v>108</v>
      </c>
      <c r="AW31" s="12" t="s">
        <v>108</v>
      </c>
      <c r="AX31" s="12" t="s">
        <v>108</v>
      </c>
      <c r="AY31" s="12" t="s">
        <v>108</v>
      </c>
      <c r="AZ31" s="12" t="s">
        <v>108</v>
      </c>
      <c r="BA31" s="12" t="s">
        <v>108</v>
      </c>
      <c r="BB31" s="12" t="s">
        <v>108</v>
      </c>
      <c r="BC31" s="37">
        <f>SUM(C31:AT31)</f>
        <v>76</v>
      </c>
    </row>
    <row r="32" spans="1:55" ht="15">
      <c r="A32" s="3" t="s">
        <v>20</v>
      </c>
      <c r="B32" s="3" t="s">
        <v>10</v>
      </c>
      <c r="C32" s="37"/>
      <c r="D32" s="37">
        <v>2</v>
      </c>
      <c r="E32" s="37">
        <v>2</v>
      </c>
      <c r="F32" s="37">
        <v>2</v>
      </c>
      <c r="G32" s="37">
        <v>2</v>
      </c>
      <c r="H32" s="37">
        <v>2</v>
      </c>
      <c r="I32" s="37">
        <v>2</v>
      </c>
      <c r="J32" s="37">
        <v>2</v>
      </c>
      <c r="K32" s="37">
        <v>2</v>
      </c>
      <c r="L32" s="37">
        <v>2</v>
      </c>
      <c r="M32" s="37">
        <v>2</v>
      </c>
      <c r="N32" s="37">
        <v>2</v>
      </c>
      <c r="O32" s="37">
        <v>2</v>
      </c>
      <c r="P32" s="37">
        <v>2</v>
      </c>
      <c r="Q32" s="37">
        <v>2</v>
      </c>
      <c r="R32" s="37">
        <v>2</v>
      </c>
      <c r="S32" s="37">
        <v>2</v>
      </c>
      <c r="T32" s="13" t="s">
        <v>108</v>
      </c>
      <c r="U32" s="13" t="s">
        <v>108</v>
      </c>
      <c r="V32" s="37">
        <v>2</v>
      </c>
      <c r="W32" s="37">
        <v>2</v>
      </c>
      <c r="X32" s="37">
        <v>2</v>
      </c>
      <c r="Y32" s="37">
        <v>2</v>
      </c>
      <c r="Z32" s="37">
        <v>2</v>
      </c>
      <c r="AA32" s="37">
        <v>2</v>
      </c>
      <c r="AB32" s="37">
        <v>2</v>
      </c>
      <c r="AC32" s="37">
        <v>2</v>
      </c>
      <c r="AD32" s="37">
        <v>2</v>
      </c>
      <c r="AE32" s="37">
        <v>2</v>
      </c>
      <c r="AF32" s="37">
        <v>2</v>
      </c>
      <c r="AG32" s="37">
        <v>2</v>
      </c>
      <c r="AH32" s="37">
        <v>2</v>
      </c>
      <c r="AI32" s="37">
        <v>2</v>
      </c>
      <c r="AJ32" s="37">
        <v>2</v>
      </c>
      <c r="AK32" s="37">
        <v>2</v>
      </c>
      <c r="AL32" s="37">
        <v>2</v>
      </c>
      <c r="AM32" s="37">
        <v>2</v>
      </c>
      <c r="AN32" s="37">
        <v>2</v>
      </c>
      <c r="AO32" s="37">
        <v>2</v>
      </c>
      <c r="AP32" s="37">
        <v>2</v>
      </c>
      <c r="AQ32" s="37">
        <v>2</v>
      </c>
      <c r="AR32" s="31"/>
      <c r="AS32" s="31"/>
      <c r="AT32" s="12" t="s">
        <v>108</v>
      </c>
      <c r="AU32" s="12" t="s">
        <v>108</v>
      </c>
      <c r="AV32" s="12" t="s">
        <v>108</v>
      </c>
      <c r="AW32" s="12" t="s">
        <v>108</v>
      </c>
      <c r="AX32" s="12" t="s">
        <v>108</v>
      </c>
      <c r="AY32" s="12" t="s">
        <v>108</v>
      </c>
      <c r="AZ32" s="12" t="s">
        <v>108</v>
      </c>
      <c r="BA32" s="12" t="s">
        <v>108</v>
      </c>
      <c r="BB32" s="12" t="s">
        <v>108</v>
      </c>
      <c r="BC32" s="37">
        <f>SUM(C32:AT32)</f>
        <v>76</v>
      </c>
    </row>
    <row r="33" spans="1:55" ht="35.25" customHeight="1">
      <c r="A33" s="29" t="s">
        <v>114</v>
      </c>
      <c r="B33" s="29" t="s">
        <v>115</v>
      </c>
      <c r="C33" s="12">
        <f aca="true" t="shared" si="7" ref="C33:S33">SUM(C34:C35)</f>
        <v>0</v>
      </c>
      <c r="D33" s="12">
        <f t="shared" si="7"/>
        <v>4</v>
      </c>
      <c r="E33" s="12">
        <f t="shared" si="7"/>
        <v>2</v>
      </c>
      <c r="F33" s="12">
        <f t="shared" si="7"/>
        <v>4</v>
      </c>
      <c r="G33" s="12">
        <f t="shared" si="7"/>
        <v>2</v>
      </c>
      <c r="H33" s="12">
        <f t="shared" si="7"/>
        <v>4</v>
      </c>
      <c r="I33" s="12">
        <f t="shared" si="7"/>
        <v>2</v>
      </c>
      <c r="J33" s="12">
        <f t="shared" si="7"/>
        <v>4</v>
      </c>
      <c r="K33" s="12">
        <f t="shared" si="7"/>
        <v>2</v>
      </c>
      <c r="L33" s="12">
        <f t="shared" si="7"/>
        <v>4</v>
      </c>
      <c r="M33" s="12">
        <f t="shared" si="7"/>
        <v>2</v>
      </c>
      <c r="N33" s="12">
        <f t="shared" si="7"/>
        <v>4</v>
      </c>
      <c r="O33" s="12">
        <f t="shared" si="7"/>
        <v>2</v>
      </c>
      <c r="P33" s="12">
        <f t="shared" si="7"/>
        <v>4</v>
      </c>
      <c r="Q33" s="12">
        <f t="shared" si="7"/>
        <v>2</v>
      </c>
      <c r="R33" s="12">
        <f t="shared" si="7"/>
        <v>4</v>
      </c>
      <c r="S33" s="12">
        <f t="shared" si="7"/>
        <v>2</v>
      </c>
      <c r="T33" s="13" t="s">
        <v>108</v>
      </c>
      <c r="U33" s="13" t="s">
        <v>108</v>
      </c>
      <c r="V33" s="12">
        <f aca="true" t="shared" si="8" ref="V33:AS33">SUM(V34:V35)</f>
        <v>8</v>
      </c>
      <c r="W33" s="12">
        <f t="shared" si="8"/>
        <v>10</v>
      </c>
      <c r="X33" s="12">
        <f t="shared" si="8"/>
        <v>8</v>
      </c>
      <c r="Y33" s="12">
        <f t="shared" si="8"/>
        <v>10</v>
      </c>
      <c r="Z33" s="12">
        <f t="shared" si="8"/>
        <v>8</v>
      </c>
      <c r="AA33" s="12">
        <f t="shared" si="8"/>
        <v>10</v>
      </c>
      <c r="AB33" s="12">
        <f t="shared" si="8"/>
        <v>8</v>
      </c>
      <c r="AC33" s="12">
        <f t="shared" si="8"/>
        <v>10</v>
      </c>
      <c r="AD33" s="12">
        <f t="shared" si="8"/>
        <v>8</v>
      </c>
      <c r="AE33" s="12">
        <f t="shared" si="8"/>
        <v>10</v>
      </c>
      <c r="AF33" s="12">
        <f t="shared" si="8"/>
        <v>8</v>
      </c>
      <c r="AG33" s="12">
        <f t="shared" si="8"/>
        <v>10</v>
      </c>
      <c r="AH33" s="12">
        <f t="shared" si="8"/>
        <v>8</v>
      </c>
      <c r="AI33" s="12">
        <f t="shared" si="8"/>
        <v>10</v>
      </c>
      <c r="AJ33" s="12">
        <f t="shared" si="8"/>
        <v>8</v>
      </c>
      <c r="AK33" s="12">
        <f t="shared" si="8"/>
        <v>10</v>
      </c>
      <c r="AL33" s="12">
        <f t="shared" si="8"/>
        <v>8</v>
      </c>
      <c r="AM33" s="12">
        <f t="shared" si="8"/>
        <v>10</v>
      </c>
      <c r="AN33" s="12">
        <f t="shared" si="8"/>
        <v>8</v>
      </c>
      <c r="AO33" s="12">
        <f t="shared" si="8"/>
        <v>10</v>
      </c>
      <c r="AP33" s="12">
        <f t="shared" si="8"/>
        <v>8</v>
      </c>
      <c r="AQ33" s="12">
        <f t="shared" si="8"/>
        <v>10</v>
      </c>
      <c r="AR33" s="12">
        <f t="shared" si="8"/>
        <v>0</v>
      </c>
      <c r="AS33" s="12">
        <f t="shared" si="8"/>
        <v>0</v>
      </c>
      <c r="AT33" s="12" t="s">
        <v>108</v>
      </c>
      <c r="AU33" s="12" t="s">
        <v>108</v>
      </c>
      <c r="AV33" s="12" t="s">
        <v>108</v>
      </c>
      <c r="AW33" s="12" t="s">
        <v>108</v>
      </c>
      <c r="AX33" s="12" t="s">
        <v>108</v>
      </c>
      <c r="AY33" s="12" t="s">
        <v>108</v>
      </c>
      <c r="AZ33" s="12" t="s">
        <v>108</v>
      </c>
      <c r="BA33" s="12" t="s">
        <v>108</v>
      </c>
      <c r="BB33" s="12" t="s">
        <v>108</v>
      </c>
      <c r="BC33" s="12">
        <f>SUM(BC34:BC35)</f>
        <v>246</v>
      </c>
    </row>
    <row r="34" spans="1:55" ht="23.25" customHeight="1">
      <c r="A34" s="14" t="s">
        <v>21</v>
      </c>
      <c r="B34" s="15" t="s">
        <v>37</v>
      </c>
      <c r="C34" s="37"/>
      <c r="D34" s="37">
        <v>4</v>
      </c>
      <c r="E34" s="37">
        <v>2</v>
      </c>
      <c r="F34" s="37">
        <v>4</v>
      </c>
      <c r="G34" s="37">
        <v>2</v>
      </c>
      <c r="H34" s="37">
        <v>4</v>
      </c>
      <c r="I34" s="37">
        <v>2</v>
      </c>
      <c r="J34" s="37">
        <v>4</v>
      </c>
      <c r="K34" s="37">
        <v>2</v>
      </c>
      <c r="L34" s="37">
        <v>4</v>
      </c>
      <c r="M34" s="37">
        <v>2</v>
      </c>
      <c r="N34" s="37">
        <v>4</v>
      </c>
      <c r="O34" s="37">
        <v>2</v>
      </c>
      <c r="P34" s="37">
        <v>4</v>
      </c>
      <c r="Q34" s="37">
        <v>2</v>
      </c>
      <c r="R34" s="37">
        <v>4</v>
      </c>
      <c r="S34" s="37">
        <v>2</v>
      </c>
      <c r="T34" s="13" t="s">
        <v>108</v>
      </c>
      <c r="U34" s="13" t="s">
        <v>108</v>
      </c>
      <c r="V34" s="37">
        <v>4</v>
      </c>
      <c r="W34" s="37">
        <v>4</v>
      </c>
      <c r="X34" s="37">
        <v>4</v>
      </c>
      <c r="Y34" s="37">
        <v>4</v>
      </c>
      <c r="Z34" s="37">
        <v>4</v>
      </c>
      <c r="AA34" s="37">
        <v>4</v>
      </c>
      <c r="AB34" s="37">
        <v>4</v>
      </c>
      <c r="AC34" s="37">
        <v>4</v>
      </c>
      <c r="AD34" s="37">
        <v>4</v>
      </c>
      <c r="AE34" s="37">
        <v>4</v>
      </c>
      <c r="AF34" s="37">
        <v>4</v>
      </c>
      <c r="AG34" s="37">
        <v>4</v>
      </c>
      <c r="AH34" s="37">
        <v>4</v>
      </c>
      <c r="AI34" s="37">
        <v>4</v>
      </c>
      <c r="AJ34" s="37">
        <v>4</v>
      </c>
      <c r="AK34" s="37">
        <v>4</v>
      </c>
      <c r="AL34" s="37">
        <v>4</v>
      </c>
      <c r="AM34" s="37">
        <v>4</v>
      </c>
      <c r="AN34" s="37">
        <v>4</v>
      </c>
      <c r="AO34" s="37">
        <v>4</v>
      </c>
      <c r="AP34" s="37">
        <v>4</v>
      </c>
      <c r="AQ34" s="37">
        <v>4</v>
      </c>
      <c r="AR34" s="31"/>
      <c r="AS34" s="31"/>
      <c r="AT34" s="12" t="s">
        <v>108</v>
      </c>
      <c r="AU34" s="12" t="s">
        <v>108</v>
      </c>
      <c r="AV34" s="12" t="s">
        <v>108</v>
      </c>
      <c r="AW34" s="12" t="s">
        <v>108</v>
      </c>
      <c r="AX34" s="12" t="s">
        <v>108</v>
      </c>
      <c r="AY34" s="12" t="s">
        <v>108</v>
      </c>
      <c r="AZ34" s="12" t="s">
        <v>108</v>
      </c>
      <c r="BA34" s="12" t="s">
        <v>108</v>
      </c>
      <c r="BB34" s="12" t="s">
        <v>108</v>
      </c>
      <c r="BC34" s="37">
        <f>SUM(C34:AT34)</f>
        <v>136</v>
      </c>
    </row>
    <row r="35" spans="1:55" ht="39" customHeight="1">
      <c r="A35" s="14" t="s">
        <v>22</v>
      </c>
      <c r="B35" s="15" t="s">
        <v>116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13" t="s">
        <v>108</v>
      </c>
      <c r="U35" s="13" t="s">
        <v>108</v>
      </c>
      <c r="V35" s="37">
        <v>4</v>
      </c>
      <c r="W35" s="37">
        <v>6</v>
      </c>
      <c r="X35" s="37">
        <v>4</v>
      </c>
      <c r="Y35" s="37">
        <v>6</v>
      </c>
      <c r="Z35" s="37">
        <v>4</v>
      </c>
      <c r="AA35" s="37">
        <v>6</v>
      </c>
      <c r="AB35" s="37">
        <v>4</v>
      </c>
      <c r="AC35" s="37">
        <v>6</v>
      </c>
      <c r="AD35" s="37">
        <v>4</v>
      </c>
      <c r="AE35" s="37">
        <v>6</v>
      </c>
      <c r="AF35" s="37">
        <v>4</v>
      </c>
      <c r="AG35" s="37">
        <v>6</v>
      </c>
      <c r="AH35" s="37">
        <v>4</v>
      </c>
      <c r="AI35" s="37">
        <v>6</v>
      </c>
      <c r="AJ35" s="37">
        <v>4</v>
      </c>
      <c r="AK35" s="37">
        <v>6</v>
      </c>
      <c r="AL35" s="37">
        <v>4</v>
      </c>
      <c r="AM35" s="37">
        <v>6</v>
      </c>
      <c r="AN35" s="37">
        <v>4</v>
      </c>
      <c r="AO35" s="37">
        <v>6</v>
      </c>
      <c r="AP35" s="37">
        <v>4</v>
      </c>
      <c r="AQ35" s="37">
        <v>6</v>
      </c>
      <c r="AR35" s="31"/>
      <c r="AS35" s="31"/>
      <c r="AT35" s="12" t="s">
        <v>108</v>
      </c>
      <c r="AU35" s="12" t="s">
        <v>108</v>
      </c>
      <c r="AV35" s="12" t="s">
        <v>108</v>
      </c>
      <c r="AW35" s="12" t="s">
        <v>108</v>
      </c>
      <c r="AX35" s="12" t="s">
        <v>108</v>
      </c>
      <c r="AY35" s="12" t="s">
        <v>108</v>
      </c>
      <c r="AZ35" s="12" t="s">
        <v>108</v>
      </c>
      <c r="BA35" s="12" t="s">
        <v>108</v>
      </c>
      <c r="BB35" s="12" t="s">
        <v>108</v>
      </c>
      <c r="BC35" s="37">
        <f>SUM(C35:AT35)</f>
        <v>110</v>
      </c>
    </row>
    <row r="36" spans="1:55" ht="30.75">
      <c r="A36" s="14" t="s">
        <v>129</v>
      </c>
      <c r="B36" s="15" t="s">
        <v>130</v>
      </c>
      <c r="C36" s="37">
        <v>4</v>
      </c>
      <c r="D36" s="37">
        <v>2</v>
      </c>
      <c r="E36" s="37">
        <v>4</v>
      </c>
      <c r="F36" s="37">
        <v>2</v>
      </c>
      <c r="G36" s="37">
        <v>4</v>
      </c>
      <c r="H36" s="37">
        <v>2</v>
      </c>
      <c r="I36" s="37">
        <v>4</v>
      </c>
      <c r="J36" s="37">
        <v>2</v>
      </c>
      <c r="K36" s="37">
        <v>4</v>
      </c>
      <c r="L36" s="37">
        <v>2</v>
      </c>
      <c r="M36" s="37">
        <v>4</v>
      </c>
      <c r="N36" s="37">
        <v>2</v>
      </c>
      <c r="O36" s="37">
        <v>4</v>
      </c>
      <c r="P36" s="37">
        <v>2</v>
      </c>
      <c r="Q36" s="37">
        <v>4</v>
      </c>
      <c r="R36" s="37">
        <v>2</v>
      </c>
      <c r="S36" s="37"/>
      <c r="T36" s="13" t="s">
        <v>108</v>
      </c>
      <c r="U36" s="13" t="s">
        <v>108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1"/>
      <c r="AS36" s="31"/>
      <c r="AT36" s="12"/>
      <c r="AU36" s="12"/>
      <c r="AV36" s="12"/>
      <c r="AW36" s="12"/>
      <c r="AX36" s="12"/>
      <c r="AY36" s="12"/>
      <c r="AZ36" s="12"/>
      <c r="BA36" s="12"/>
      <c r="BB36" s="12"/>
      <c r="BC36" s="37"/>
    </row>
    <row r="37" spans="1:55" ht="15">
      <c r="A37" s="28" t="s">
        <v>117</v>
      </c>
      <c r="B37" s="28" t="s">
        <v>23</v>
      </c>
      <c r="C37" s="12">
        <f aca="true" t="shared" si="9" ref="C37:S37">C38+C52</f>
        <v>20</v>
      </c>
      <c r="D37" s="12">
        <f t="shared" si="9"/>
        <v>29</v>
      </c>
      <c r="E37" s="12">
        <f t="shared" si="9"/>
        <v>25</v>
      </c>
      <c r="F37" s="12">
        <f t="shared" si="9"/>
        <v>27</v>
      </c>
      <c r="G37" s="12">
        <f t="shared" si="9"/>
        <v>25</v>
      </c>
      <c r="H37" s="12">
        <f t="shared" si="9"/>
        <v>27</v>
      </c>
      <c r="I37" s="12">
        <f t="shared" si="9"/>
        <v>25</v>
      </c>
      <c r="J37" s="12">
        <f t="shared" si="9"/>
        <v>27</v>
      </c>
      <c r="K37" s="12">
        <f t="shared" si="9"/>
        <v>25</v>
      </c>
      <c r="L37" s="12">
        <f t="shared" si="9"/>
        <v>27</v>
      </c>
      <c r="M37" s="12">
        <f t="shared" si="9"/>
        <v>25</v>
      </c>
      <c r="N37" s="12">
        <f t="shared" si="9"/>
        <v>27</v>
      </c>
      <c r="O37" s="12">
        <f t="shared" si="9"/>
        <v>25</v>
      </c>
      <c r="P37" s="12">
        <f t="shared" si="9"/>
        <v>27</v>
      </c>
      <c r="Q37" s="12">
        <f t="shared" si="9"/>
        <v>25</v>
      </c>
      <c r="R37" s="12">
        <f t="shared" si="9"/>
        <v>29</v>
      </c>
      <c r="S37" s="12">
        <f t="shared" si="9"/>
        <v>17</v>
      </c>
      <c r="T37" s="13" t="s">
        <v>108</v>
      </c>
      <c r="U37" s="13" t="s">
        <v>108</v>
      </c>
      <c r="V37" s="12">
        <f aca="true" t="shared" si="10" ref="V37:AS37">V38+V52</f>
        <v>12</v>
      </c>
      <c r="W37" s="12">
        <f t="shared" si="10"/>
        <v>14</v>
      </c>
      <c r="X37" s="12">
        <f t="shared" si="10"/>
        <v>12</v>
      </c>
      <c r="Y37" s="12">
        <f t="shared" si="10"/>
        <v>14</v>
      </c>
      <c r="Z37" s="12">
        <f t="shared" si="10"/>
        <v>12</v>
      </c>
      <c r="AA37" s="12">
        <f t="shared" si="10"/>
        <v>14</v>
      </c>
      <c r="AB37" s="12">
        <f t="shared" si="10"/>
        <v>12</v>
      </c>
      <c r="AC37" s="12">
        <f t="shared" si="10"/>
        <v>14</v>
      </c>
      <c r="AD37" s="12">
        <f t="shared" si="10"/>
        <v>12</v>
      </c>
      <c r="AE37" s="12">
        <f t="shared" si="10"/>
        <v>14</v>
      </c>
      <c r="AF37" s="12">
        <f t="shared" si="10"/>
        <v>12</v>
      </c>
      <c r="AG37" s="12">
        <f t="shared" si="10"/>
        <v>14</v>
      </c>
      <c r="AH37" s="12">
        <f t="shared" si="10"/>
        <v>12</v>
      </c>
      <c r="AI37" s="12">
        <f t="shared" si="10"/>
        <v>14</v>
      </c>
      <c r="AJ37" s="12">
        <f t="shared" si="10"/>
        <v>12</v>
      </c>
      <c r="AK37" s="12">
        <f t="shared" si="10"/>
        <v>14</v>
      </c>
      <c r="AL37" s="12">
        <f t="shared" si="10"/>
        <v>12</v>
      </c>
      <c r="AM37" s="12">
        <f t="shared" si="10"/>
        <v>14</v>
      </c>
      <c r="AN37" s="12">
        <f t="shared" si="10"/>
        <v>12</v>
      </c>
      <c r="AO37" s="12">
        <f t="shared" si="10"/>
        <v>14</v>
      </c>
      <c r="AP37" s="12">
        <f t="shared" si="10"/>
        <v>12</v>
      </c>
      <c r="AQ37" s="12">
        <f t="shared" si="10"/>
        <v>14</v>
      </c>
      <c r="AR37" s="12">
        <f t="shared" si="10"/>
        <v>0</v>
      </c>
      <c r="AS37" s="12">
        <f t="shared" si="10"/>
        <v>0</v>
      </c>
      <c r="AT37" s="12" t="s">
        <v>108</v>
      </c>
      <c r="AU37" s="12" t="s">
        <v>108</v>
      </c>
      <c r="AV37" s="12" t="s">
        <v>108</v>
      </c>
      <c r="AW37" s="12" t="s">
        <v>108</v>
      </c>
      <c r="AX37" s="12" t="s">
        <v>108</v>
      </c>
      <c r="AY37" s="12" t="s">
        <v>108</v>
      </c>
      <c r="AZ37" s="12" t="s">
        <v>108</v>
      </c>
      <c r="BA37" s="12" t="s">
        <v>108</v>
      </c>
      <c r="BB37" s="12" t="s">
        <v>108</v>
      </c>
      <c r="BC37" s="12" t="e">
        <f>BC38+BC68</f>
        <v>#REF!</v>
      </c>
    </row>
    <row r="38" spans="1:55" ht="15.75">
      <c r="A38" s="30" t="s">
        <v>118</v>
      </c>
      <c r="B38" s="30" t="s">
        <v>119</v>
      </c>
      <c r="C38" s="16">
        <f aca="true" t="shared" si="11" ref="C38:S38">C39+C52</f>
        <v>16</v>
      </c>
      <c r="D38" s="16">
        <f t="shared" si="11"/>
        <v>25</v>
      </c>
      <c r="E38" s="16">
        <f t="shared" si="11"/>
        <v>21</v>
      </c>
      <c r="F38" s="16">
        <f t="shared" si="11"/>
        <v>23</v>
      </c>
      <c r="G38" s="16">
        <f t="shared" si="11"/>
        <v>21</v>
      </c>
      <c r="H38" s="16">
        <f t="shared" si="11"/>
        <v>23</v>
      </c>
      <c r="I38" s="16">
        <f t="shared" si="11"/>
        <v>21</v>
      </c>
      <c r="J38" s="16">
        <f t="shared" si="11"/>
        <v>23</v>
      </c>
      <c r="K38" s="16">
        <f t="shared" si="11"/>
        <v>21</v>
      </c>
      <c r="L38" s="16">
        <f t="shared" si="11"/>
        <v>23</v>
      </c>
      <c r="M38" s="16">
        <f t="shared" si="11"/>
        <v>21</v>
      </c>
      <c r="N38" s="16">
        <f t="shared" si="11"/>
        <v>23</v>
      </c>
      <c r="O38" s="16">
        <f t="shared" si="11"/>
        <v>21</v>
      </c>
      <c r="P38" s="16">
        <f t="shared" si="11"/>
        <v>23</v>
      </c>
      <c r="Q38" s="16">
        <f t="shared" si="11"/>
        <v>21</v>
      </c>
      <c r="R38" s="16">
        <f t="shared" si="11"/>
        <v>25</v>
      </c>
      <c r="S38" s="16">
        <f t="shared" si="11"/>
        <v>17</v>
      </c>
      <c r="T38" s="13" t="s">
        <v>108</v>
      </c>
      <c r="U38" s="13" t="s">
        <v>108</v>
      </c>
      <c r="V38" s="16">
        <f aca="true" t="shared" si="12" ref="V38:AS38">V39+V52</f>
        <v>12</v>
      </c>
      <c r="W38" s="16">
        <f t="shared" si="12"/>
        <v>14</v>
      </c>
      <c r="X38" s="16">
        <f t="shared" si="12"/>
        <v>12</v>
      </c>
      <c r="Y38" s="16">
        <f t="shared" si="12"/>
        <v>14</v>
      </c>
      <c r="Z38" s="16">
        <f t="shared" si="12"/>
        <v>12</v>
      </c>
      <c r="AA38" s="16">
        <f t="shared" si="12"/>
        <v>14</v>
      </c>
      <c r="AB38" s="16">
        <f t="shared" si="12"/>
        <v>12</v>
      </c>
      <c r="AC38" s="16">
        <f t="shared" si="12"/>
        <v>14</v>
      </c>
      <c r="AD38" s="16">
        <f t="shared" si="12"/>
        <v>12</v>
      </c>
      <c r="AE38" s="16">
        <f t="shared" si="12"/>
        <v>14</v>
      </c>
      <c r="AF38" s="16">
        <f t="shared" si="12"/>
        <v>12</v>
      </c>
      <c r="AG38" s="16">
        <f t="shared" si="12"/>
        <v>14</v>
      </c>
      <c r="AH38" s="16">
        <f t="shared" si="12"/>
        <v>12</v>
      </c>
      <c r="AI38" s="16">
        <f t="shared" si="12"/>
        <v>14</v>
      </c>
      <c r="AJ38" s="16">
        <f t="shared" si="12"/>
        <v>12</v>
      </c>
      <c r="AK38" s="16">
        <f t="shared" si="12"/>
        <v>14</v>
      </c>
      <c r="AL38" s="16">
        <f t="shared" si="12"/>
        <v>12</v>
      </c>
      <c r="AM38" s="16">
        <f t="shared" si="12"/>
        <v>14</v>
      </c>
      <c r="AN38" s="16">
        <f t="shared" si="12"/>
        <v>12</v>
      </c>
      <c r="AO38" s="16">
        <f t="shared" si="12"/>
        <v>14</v>
      </c>
      <c r="AP38" s="16">
        <f t="shared" si="12"/>
        <v>12</v>
      </c>
      <c r="AQ38" s="16">
        <f t="shared" si="12"/>
        <v>14</v>
      </c>
      <c r="AR38" s="16">
        <f t="shared" si="12"/>
        <v>0</v>
      </c>
      <c r="AS38" s="16">
        <f t="shared" si="12"/>
        <v>0</v>
      </c>
      <c r="AT38" s="12" t="s">
        <v>108</v>
      </c>
      <c r="AU38" s="12" t="s">
        <v>108</v>
      </c>
      <c r="AV38" s="12" t="s">
        <v>108</v>
      </c>
      <c r="AW38" s="12" t="s">
        <v>108</v>
      </c>
      <c r="AX38" s="12" t="s">
        <v>108</v>
      </c>
      <c r="AY38" s="12" t="s">
        <v>108</v>
      </c>
      <c r="AZ38" s="12" t="s">
        <v>108</v>
      </c>
      <c r="BA38" s="12" t="s">
        <v>108</v>
      </c>
      <c r="BB38" s="12" t="s">
        <v>108</v>
      </c>
      <c r="BC38" s="12" t="e">
        <f>BC39+BC51+BC58+BC62+BC64+#REF!</f>
        <v>#REF!</v>
      </c>
    </row>
    <row r="39" spans="1:55" ht="15.75" thickBot="1">
      <c r="A39" s="28" t="s">
        <v>120</v>
      </c>
      <c r="B39" s="28" t="s">
        <v>121</v>
      </c>
      <c r="C39" s="12">
        <f aca="true" t="shared" si="13" ref="C39:S39">SUM(C40:C51)</f>
        <v>12</v>
      </c>
      <c r="D39" s="12">
        <f t="shared" si="13"/>
        <v>21</v>
      </c>
      <c r="E39" s="12">
        <f t="shared" si="13"/>
        <v>17</v>
      </c>
      <c r="F39" s="12">
        <f t="shared" si="13"/>
        <v>19</v>
      </c>
      <c r="G39" s="12">
        <f t="shared" si="13"/>
        <v>17</v>
      </c>
      <c r="H39" s="12">
        <f t="shared" si="13"/>
        <v>19</v>
      </c>
      <c r="I39" s="12">
        <f t="shared" si="13"/>
        <v>17</v>
      </c>
      <c r="J39" s="12">
        <f t="shared" si="13"/>
        <v>19</v>
      </c>
      <c r="K39" s="12">
        <f t="shared" si="13"/>
        <v>17</v>
      </c>
      <c r="L39" s="12">
        <f t="shared" si="13"/>
        <v>19</v>
      </c>
      <c r="M39" s="12">
        <f t="shared" si="13"/>
        <v>17</v>
      </c>
      <c r="N39" s="12">
        <f t="shared" si="13"/>
        <v>19</v>
      </c>
      <c r="O39" s="12">
        <f t="shared" si="13"/>
        <v>17</v>
      </c>
      <c r="P39" s="12">
        <f t="shared" si="13"/>
        <v>19</v>
      </c>
      <c r="Q39" s="12">
        <f t="shared" si="13"/>
        <v>17</v>
      </c>
      <c r="R39" s="12">
        <f t="shared" si="13"/>
        <v>21</v>
      </c>
      <c r="S39" s="12">
        <f t="shared" si="13"/>
        <v>17</v>
      </c>
      <c r="T39" s="13" t="s">
        <v>108</v>
      </c>
      <c r="U39" s="13" t="s">
        <v>108</v>
      </c>
      <c r="V39" s="12">
        <f aca="true" t="shared" si="14" ref="V39:AS39">SUM(V40:V51)</f>
        <v>12</v>
      </c>
      <c r="W39" s="12">
        <f t="shared" si="14"/>
        <v>14</v>
      </c>
      <c r="X39" s="12">
        <f t="shared" si="14"/>
        <v>12</v>
      </c>
      <c r="Y39" s="12">
        <f t="shared" si="14"/>
        <v>14</v>
      </c>
      <c r="Z39" s="12">
        <f t="shared" si="14"/>
        <v>12</v>
      </c>
      <c r="AA39" s="12">
        <f t="shared" si="14"/>
        <v>14</v>
      </c>
      <c r="AB39" s="12">
        <f t="shared" si="14"/>
        <v>12</v>
      </c>
      <c r="AC39" s="12">
        <f t="shared" si="14"/>
        <v>14</v>
      </c>
      <c r="AD39" s="12">
        <f t="shared" si="14"/>
        <v>12</v>
      </c>
      <c r="AE39" s="12">
        <f t="shared" si="14"/>
        <v>14</v>
      </c>
      <c r="AF39" s="12">
        <f t="shared" si="14"/>
        <v>12</v>
      </c>
      <c r="AG39" s="12">
        <f t="shared" si="14"/>
        <v>14</v>
      </c>
      <c r="AH39" s="12">
        <f t="shared" si="14"/>
        <v>12</v>
      </c>
      <c r="AI39" s="12">
        <f t="shared" si="14"/>
        <v>14</v>
      </c>
      <c r="AJ39" s="12">
        <f t="shared" si="14"/>
        <v>12</v>
      </c>
      <c r="AK39" s="12">
        <f t="shared" si="14"/>
        <v>14</v>
      </c>
      <c r="AL39" s="12">
        <f t="shared" si="14"/>
        <v>12</v>
      </c>
      <c r="AM39" s="12">
        <f t="shared" si="14"/>
        <v>14</v>
      </c>
      <c r="AN39" s="12">
        <f t="shared" si="14"/>
        <v>12</v>
      </c>
      <c r="AO39" s="12">
        <f t="shared" si="14"/>
        <v>14</v>
      </c>
      <c r="AP39" s="12">
        <f t="shared" si="14"/>
        <v>12</v>
      </c>
      <c r="AQ39" s="12">
        <f t="shared" si="14"/>
        <v>14</v>
      </c>
      <c r="AR39" s="12">
        <f t="shared" si="14"/>
        <v>0</v>
      </c>
      <c r="AS39" s="12">
        <f t="shared" si="14"/>
        <v>0</v>
      </c>
      <c r="AT39" s="12" t="s">
        <v>108</v>
      </c>
      <c r="AU39" s="12" t="s">
        <v>108</v>
      </c>
      <c r="AV39" s="12" t="s">
        <v>108</v>
      </c>
      <c r="AW39" s="12" t="s">
        <v>108</v>
      </c>
      <c r="AX39" s="12" t="s">
        <v>108</v>
      </c>
      <c r="AY39" s="12" t="s">
        <v>108</v>
      </c>
      <c r="AZ39" s="12" t="s">
        <v>108</v>
      </c>
      <c r="BA39" s="12" t="s">
        <v>108</v>
      </c>
      <c r="BB39" s="12" t="s">
        <v>108</v>
      </c>
      <c r="BC39" s="12">
        <f>SUM(BC40:BC50)</f>
        <v>514</v>
      </c>
    </row>
    <row r="40" spans="1:55" ht="15">
      <c r="A40" s="53" t="s">
        <v>24</v>
      </c>
      <c r="B40" s="54" t="s">
        <v>38</v>
      </c>
      <c r="C40" s="37"/>
      <c r="D40" s="37">
        <v>5</v>
      </c>
      <c r="E40" s="37">
        <v>5</v>
      </c>
      <c r="F40" s="37">
        <v>5</v>
      </c>
      <c r="G40" s="37">
        <v>5</v>
      </c>
      <c r="H40" s="37">
        <v>5</v>
      </c>
      <c r="I40" s="37">
        <v>5</v>
      </c>
      <c r="J40" s="37">
        <v>5</v>
      </c>
      <c r="K40" s="37">
        <v>5</v>
      </c>
      <c r="L40" s="37">
        <v>5</v>
      </c>
      <c r="M40" s="37">
        <v>5</v>
      </c>
      <c r="N40" s="37">
        <v>5</v>
      </c>
      <c r="O40" s="37">
        <v>5</v>
      </c>
      <c r="P40" s="37">
        <v>5</v>
      </c>
      <c r="Q40" s="37">
        <v>5</v>
      </c>
      <c r="R40" s="37">
        <v>5</v>
      </c>
      <c r="S40" s="37">
        <v>5</v>
      </c>
      <c r="T40" s="13" t="s">
        <v>108</v>
      </c>
      <c r="U40" s="13" t="s">
        <v>108</v>
      </c>
      <c r="V40" s="37">
        <v>4</v>
      </c>
      <c r="W40" s="37">
        <v>4</v>
      </c>
      <c r="X40" s="37">
        <v>4</v>
      </c>
      <c r="Y40" s="37">
        <v>4</v>
      </c>
      <c r="Z40" s="37">
        <v>4</v>
      </c>
      <c r="AA40" s="37">
        <v>4</v>
      </c>
      <c r="AB40" s="37">
        <v>4</v>
      </c>
      <c r="AC40" s="37">
        <v>4</v>
      </c>
      <c r="AD40" s="37">
        <v>4</v>
      </c>
      <c r="AE40" s="37">
        <v>4</v>
      </c>
      <c r="AF40" s="37">
        <v>4</v>
      </c>
      <c r="AG40" s="37">
        <v>4</v>
      </c>
      <c r="AH40" s="37">
        <v>4</v>
      </c>
      <c r="AI40" s="37">
        <v>4</v>
      </c>
      <c r="AJ40" s="37">
        <v>4</v>
      </c>
      <c r="AK40" s="37">
        <v>4</v>
      </c>
      <c r="AL40" s="37">
        <v>4</v>
      </c>
      <c r="AM40" s="37">
        <v>4</v>
      </c>
      <c r="AN40" s="37">
        <v>4</v>
      </c>
      <c r="AO40" s="37">
        <v>4</v>
      </c>
      <c r="AP40" s="37">
        <v>4</v>
      </c>
      <c r="AQ40" s="37">
        <v>4</v>
      </c>
      <c r="AR40" s="31"/>
      <c r="AS40" s="31"/>
      <c r="AT40" s="12" t="s">
        <v>108</v>
      </c>
      <c r="AU40" s="12" t="s">
        <v>108</v>
      </c>
      <c r="AV40" s="12" t="s">
        <v>108</v>
      </c>
      <c r="AW40" s="12" t="s">
        <v>108</v>
      </c>
      <c r="AX40" s="12" t="s">
        <v>108</v>
      </c>
      <c r="AY40" s="12" t="s">
        <v>108</v>
      </c>
      <c r="AZ40" s="12" t="s">
        <v>108</v>
      </c>
      <c r="BA40" s="12" t="s">
        <v>108</v>
      </c>
      <c r="BB40" s="12" t="s">
        <v>108</v>
      </c>
      <c r="BC40" s="37">
        <f aca="true" t="shared" si="15" ref="BC40:BC47">SUM(C40:AT40)</f>
        <v>168</v>
      </c>
    </row>
    <row r="41" spans="1:55" ht="30" customHeight="1">
      <c r="A41" s="55" t="s">
        <v>25</v>
      </c>
      <c r="B41" s="56" t="s">
        <v>151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13" t="s">
        <v>108</v>
      </c>
      <c r="U41" s="13" t="s">
        <v>108</v>
      </c>
      <c r="V41" s="37">
        <v>4</v>
      </c>
      <c r="W41" s="37">
        <v>4</v>
      </c>
      <c r="X41" s="37">
        <v>4</v>
      </c>
      <c r="Y41" s="37">
        <v>4</v>
      </c>
      <c r="Z41" s="37">
        <v>4</v>
      </c>
      <c r="AA41" s="37">
        <v>4</v>
      </c>
      <c r="AB41" s="37">
        <v>4</v>
      </c>
      <c r="AC41" s="37">
        <v>4</v>
      </c>
      <c r="AD41" s="37">
        <v>4</v>
      </c>
      <c r="AE41" s="37">
        <v>4</v>
      </c>
      <c r="AF41" s="37">
        <v>4</v>
      </c>
      <c r="AG41" s="37">
        <v>4</v>
      </c>
      <c r="AH41" s="37">
        <v>4</v>
      </c>
      <c r="AI41" s="37">
        <v>4</v>
      </c>
      <c r="AJ41" s="37">
        <v>4</v>
      </c>
      <c r="AK41" s="37">
        <v>4</v>
      </c>
      <c r="AL41" s="37">
        <v>4</v>
      </c>
      <c r="AM41" s="37">
        <v>4</v>
      </c>
      <c r="AN41" s="37">
        <v>4</v>
      </c>
      <c r="AO41" s="37">
        <v>4</v>
      </c>
      <c r="AP41" s="37">
        <v>4</v>
      </c>
      <c r="AQ41" s="37">
        <v>4</v>
      </c>
      <c r="AR41" s="31"/>
      <c r="AS41" s="31"/>
      <c r="AT41" s="12" t="s">
        <v>108</v>
      </c>
      <c r="AU41" s="12" t="s">
        <v>108</v>
      </c>
      <c r="AV41" s="12" t="s">
        <v>108</v>
      </c>
      <c r="AW41" s="12" t="s">
        <v>108</v>
      </c>
      <c r="AX41" s="12" t="s">
        <v>108</v>
      </c>
      <c r="AY41" s="12" t="s">
        <v>108</v>
      </c>
      <c r="AZ41" s="12" t="s">
        <v>108</v>
      </c>
      <c r="BA41" s="12" t="s">
        <v>108</v>
      </c>
      <c r="BB41" s="12" t="s">
        <v>108</v>
      </c>
      <c r="BC41" s="37">
        <f>SUM(C41:AT41)</f>
        <v>88</v>
      </c>
    </row>
    <row r="42" spans="1:55" ht="30.75" customHeight="1">
      <c r="A42" s="55" t="s">
        <v>26</v>
      </c>
      <c r="B42" s="56" t="s">
        <v>152</v>
      </c>
      <c r="C42" s="37">
        <v>4</v>
      </c>
      <c r="D42" s="37">
        <v>4</v>
      </c>
      <c r="E42" s="37">
        <v>4</v>
      </c>
      <c r="F42" s="37">
        <v>4</v>
      </c>
      <c r="G42" s="37">
        <v>4</v>
      </c>
      <c r="H42" s="37">
        <v>4</v>
      </c>
      <c r="I42" s="37">
        <v>4</v>
      </c>
      <c r="J42" s="37">
        <v>4</v>
      </c>
      <c r="K42" s="37">
        <v>4</v>
      </c>
      <c r="L42" s="37">
        <v>4</v>
      </c>
      <c r="M42" s="37">
        <v>4</v>
      </c>
      <c r="N42" s="37">
        <v>4</v>
      </c>
      <c r="O42" s="37">
        <v>4</v>
      </c>
      <c r="P42" s="37">
        <v>4</v>
      </c>
      <c r="Q42" s="37">
        <v>4</v>
      </c>
      <c r="R42" s="37">
        <v>6</v>
      </c>
      <c r="S42" s="37">
        <v>6</v>
      </c>
      <c r="T42" s="13" t="s">
        <v>108</v>
      </c>
      <c r="U42" s="13" t="s">
        <v>108</v>
      </c>
      <c r="V42" s="37">
        <v>2</v>
      </c>
      <c r="W42" s="37">
        <v>4</v>
      </c>
      <c r="X42" s="37">
        <v>2</v>
      </c>
      <c r="Y42" s="37">
        <v>4</v>
      </c>
      <c r="Z42" s="37">
        <v>2</v>
      </c>
      <c r="AA42" s="37">
        <v>4</v>
      </c>
      <c r="AB42" s="37">
        <v>2</v>
      </c>
      <c r="AC42" s="37">
        <v>4</v>
      </c>
      <c r="AD42" s="37">
        <v>2</v>
      </c>
      <c r="AE42" s="37">
        <v>4</v>
      </c>
      <c r="AF42" s="37">
        <v>2</v>
      </c>
      <c r="AG42" s="37">
        <v>4</v>
      </c>
      <c r="AH42" s="37">
        <v>2</v>
      </c>
      <c r="AI42" s="37">
        <v>4</v>
      </c>
      <c r="AJ42" s="37">
        <v>2</v>
      </c>
      <c r="AK42" s="37">
        <v>4</v>
      </c>
      <c r="AL42" s="37">
        <v>2</v>
      </c>
      <c r="AM42" s="37">
        <v>4</v>
      </c>
      <c r="AN42" s="37">
        <v>2</v>
      </c>
      <c r="AO42" s="37">
        <v>4</v>
      </c>
      <c r="AP42" s="37">
        <v>2</v>
      </c>
      <c r="AQ42" s="37">
        <v>4</v>
      </c>
      <c r="AR42" s="31"/>
      <c r="AS42" s="31"/>
      <c r="AT42" s="12" t="s">
        <v>108</v>
      </c>
      <c r="AU42" s="12" t="s">
        <v>108</v>
      </c>
      <c r="AV42" s="12" t="s">
        <v>108</v>
      </c>
      <c r="AW42" s="12" t="s">
        <v>108</v>
      </c>
      <c r="AX42" s="12" t="s">
        <v>108</v>
      </c>
      <c r="AY42" s="12" t="s">
        <v>108</v>
      </c>
      <c r="AZ42" s="12" t="s">
        <v>108</v>
      </c>
      <c r="BA42" s="12" t="s">
        <v>108</v>
      </c>
      <c r="BB42" s="12" t="s">
        <v>108</v>
      </c>
      <c r="BC42" s="37">
        <f t="shared" si="15"/>
        <v>138</v>
      </c>
    </row>
    <row r="43" spans="1:55" ht="33.75" customHeight="1">
      <c r="A43" s="55" t="s">
        <v>27</v>
      </c>
      <c r="B43" s="56" t="s">
        <v>39</v>
      </c>
      <c r="C43" s="37"/>
      <c r="D43" s="37">
        <v>4</v>
      </c>
      <c r="E43" s="37">
        <v>2</v>
      </c>
      <c r="F43" s="37">
        <v>4</v>
      </c>
      <c r="G43" s="37">
        <v>2</v>
      </c>
      <c r="H43" s="37">
        <v>4</v>
      </c>
      <c r="I43" s="37">
        <v>2</v>
      </c>
      <c r="J43" s="37">
        <v>4</v>
      </c>
      <c r="K43" s="37">
        <v>2</v>
      </c>
      <c r="L43" s="37">
        <v>4</v>
      </c>
      <c r="M43" s="37">
        <v>2</v>
      </c>
      <c r="N43" s="37">
        <v>4</v>
      </c>
      <c r="O43" s="37">
        <v>2</v>
      </c>
      <c r="P43" s="37">
        <v>4</v>
      </c>
      <c r="Q43" s="37">
        <v>2</v>
      </c>
      <c r="R43" s="37">
        <v>4</v>
      </c>
      <c r="S43" s="37">
        <v>2</v>
      </c>
      <c r="T43" s="13" t="s">
        <v>108</v>
      </c>
      <c r="U43" s="13" t="s">
        <v>108</v>
      </c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1"/>
      <c r="AS43" s="31"/>
      <c r="AT43" s="12" t="s">
        <v>108</v>
      </c>
      <c r="AU43" s="12" t="s">
        <v>108</v>
      </c>
      <c r="AV43" s="12" t="s">
        <v>108</v>
      </c>
      <c r="AW43" s="12" t="s">
        <v>108</v>
      </c>
      <c r="AX43" s="12" t="s">
        <v>108</v>
      </c>
      <c r="AY43" s="12" t="s">
        <v>108</v>
      </c>
      <c r="AZ43" s="12" t="s">
        <v>108</v>
      </c>
      <c r="BA43" s="12" t="s">
        <v>108</v>
      </c>
      <c r="BB43" s="12" t="s">
        <v>108</v>
      </c>
      <c r="BC43" s="37">
        <f t="shared" si="15"/>
        <v>48</v>
      </c>
    </row>
    <row r="44" spans="1:55" ht="38.25" customHeight="1">
      <c r="A44" s="55" t="s">
        <v>28</v>
      </c>
      <c r="B44" s="56" t="s">
        <v>153</v>
      </c>
      <c r="C44" s="37">
        <v>6</v>
      </c>
      <c r="D44" s="37">
        <v>6</v>
      </c>
      <c r="E44" s="37">
        <v>4</v>
      </c>
      <c r="F44" s="37">
        <v>4</v>
      </c>
      <c r="G44" s="37">
        <v>4</v>
      </c>
      <c r="H44" s="37">
        <v>4</v>
      </c>
      <c r="I44" s="37">
        <v>4</v>
      </c>
      <c r="J44" s="37">
        <v>4</v>
      </c>
      <c r="K44" s="37">
        <v>4</v>
      </c>
      <c r="L44" s="37">
        <v>4</v>
      </c>
      <c r="M44" s="37">
        <v>4</v>
      </c>
      <c r="N44" s="37">
        <v>4</v>
      </c>
      <c r="O44" s="37">
        <v>4</v>
      </c>
      <c r="P44" s="37">
        <v>4</v>
      </c>
      <c r="Q44" s="37">
        <v>4</v>
      </c>
      <c r="R44" s="37">
        <v>4</v>
      </c>
      <c r="S44" s="37">
        <v>4</v>
      </c>
      <c r="T44" s="13" t="s">
        <v>108</v>
      </c>
      <c r="U44" s="13" t="s">
        <v>108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1"/>
      <c r="AS44" s="31"/>
      <c r="AT44" s="12" t="s">
        <v>108</v>
      </c>
      <c r="AU44" s="12" t="s">
        <v>108</v>
      </c>
      <c r="AV44" s="12" t="s">
        <v>108</v>
      </c>
      <c r="AW44" s="12" t="s">
        <v>108</v>
      </c>
      <c r="AX44" s="12" t="s">
        <v>108</v>
      </c>
      <c r="AY44" s="12" t="s">
        <v>108</v>
      </c>
      <c r="AZ44" s="12" t="s">
        <v>108</v>
      </c>
      <c r="BA44" s="12" t="s">
        <v>108</v>
      </c>
      <c r="BB44" s="12" t="s">
        <v>108</v>
      </c>
      <c r="BC44" s="37">
        <f t="shared" si="15"/>
        <v>72</v>
      </c>
    </row>
    <row r="45" spans="1:56" ht="32.25" customHeight="1">
      <c r="A45" s="55" t="s">
        <v>29</v>
      </c>
      <c r="B45" s="56" t="s">
        <v>154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13" t="s">
        <v>108</v>
      </c>
      <c r="U45" s="13" t="s">
        <v>108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31"/>
      <c r="AS45" s="31"/>
      <c r="AT45" s="12" t="s">
        <v>108</v>
      </c>
      <c r="AU45" s="12" t="s">
        <v>108</v>
      </c>
      <c r="AV45" s="12" t="s">
        <v>108</v>
      </c>
      <c r="AW45" s="12" t="s">
        <v>108</v>
      </c>
      <c r="AX45" s="12" t="s">
        <v>108</v>
      </c>
      <c r="AY45" s="12" t="s">
        <v>108</v>
      </c>
      <c r="AZ45" s="12" t="s">
        <v>108</v>
      </c>
      <c r="BA45" s="12" t="s">
        <v>108</v>
      </c>
      <c r="BB45" s="12" t="s">
        <v>108</v>
      </c>
      <c r="BC45" s="37">
        <f t="shared" si="15"/>
        <v>0</v>
      </c>
      <c r="BD45" t="s">
        <v>128</v>
      </c>
    </row>
    <row r="46" spans="1:56" ht="19.5" customHeight="1">
      <c r="A46" s="57" t="s">
        <v>31</v>
      </c>
      <c r="B46" s="58" t="s">
        <v>40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13" t="s">
        <v>108</v>
      </c>
      <c r="U46" s="13" t="s">
        <v>108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1"/>
      <c r="AS46" s="31"/>
      <c r="AT46" s="12" t="s">
        <v>108</v>
      </c>
      <c r="AU46" s="12" t="s">
        <v>108</v>
      </c>
      <c r="AV46" s="12" t="s">
        <v>108</v>
      </c>
      <c r="AW46" s="12" t="s">
        <v>108</v>
      </c>
      <c r="AX46" s="12" t="s">
        <v>108</v>
      </c>
      <c r="AY46" s="12" t="s">
        <v>108</v>
      </c>
      <c r="AZ46" s="12" t="s">
        <v>108</v>
      </c>
      <c r="BA46" s="12" t="s">
        <v>108</v>
      </c>
      <c r="BB46" s="12" t="s">
        <v>108</v>
      </c>
      <c r="BC46" s="37">
        <f t="shared" si="15"/>
        <v>0</v>
      </c>
      <c r="BD46" s="33" t="s">
        <v>127</v>
      </c>
    </row>
    <row r="47" spans="1:55" ht="32.25" customHeight="1">
      <c r="A47" s="57" t="s">
        <v>32</v>
      </c>
      <c r="B47" s="58" t="s">
        <v>41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3" t="s">
        <v>108</v>
      </c>
      <c r="U47" s="13" t="s">
        <v>108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31"/>
      <c r="AS47" s="31"/>
      <c r="AT47" s="12" t="s">
        <v>108</v>
      </c>
      <c r="AU47" s="12" t="s">
        <v>108</v>
      </c>
      <c r="AV47" s="12" t="s">
        <v>108</v>
      </c>
      <c r="AW47" s="12" t="s">
        <v>108</v>
      </c>
      <c r="AX47" s="12" t="s">
        <v>108</v>
      </c>
      <c r="AY47" s="12" t="s">
        <v>108</v>
      </c>
      <c r="AZ47" s="12" t="s">
        <v>108</v>
      </c>
      <c r="BA47" s="12" t="s">
        <v>108</v>
      </c>
      <c r="BB47" s="12" t="s">
        <v>108</v>
      </c>
      <c r="BC47" s="37">
        <f t="shared" si="15"/>
        <v>0</v>
      </c>
    </row>
    <row r="48" spans="1:55" ht="36" customHeight="1">
      <c r="A48" s="57" t="s">
        <v>155</v>
      </c>
      <c r="B48" s="58" t="s">
        <v>42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13" t="s">
        <v>108</v>
      </c>
      <c r="U48" s="13" t="s">
        <v>108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1"/>
      <c r="AS48" s="31"/>
      <c r="AT48" s="12" t="s">
        <v>108</v>
      </c>
      <c r="AU48" s="12" t="s">
        <v>108</v>
      </c>
      <c r="AV48" s="12" t="s">
        <v>108</v>
      </c>
      <c r="AW48" s="12" t="s">
        <v>108</v>
      </c>
      <c r="AX48" s="12" t="s">
        <v>108</v>
      </c>
      <c r="AY48" s="12" t="s">
        <v>108</v>
      </c>
      <c r="AZ48" s="12" t="s">
        <v>108</v>
      </c>
      <c r="BA48" s="12" t="s">
        <v>108</v>
      </c>
      <c r="BB48" s="12" t="s">
        <v>108</v>
      </c>
      <c r="BC48" s="37">
        <f>SUM(C48:AT48)</f>
        <v>0</v>
      </c>
    </row>
    <row r="49" spans="1:55" ht="47.25" customHeight="1">
      <c r="A49" s="57" t="s">
        <v>156</v>
      </c>
      <c r="B49" s="58" t="s">
        <v>157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13" t="s">
        <v>108</v>
      </c>
      <c r="U49" s="13" t="s">
        <v>108</v>
      </c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1"/>
      <c r="AS49" s="31"/>
      <c r="AT49" s="12" t="s">
        <v>108</v>
      </c>
      <c r="AU49" s="12" t="s">
        <v>108</v>
      </c>
      <c r="AV49" s="12" t="s">
        <v>108</v>
      </c>
      <c r="AW49" s="12" t="s">
        <v>108</v>
      </c>
      <c r="AX49" s="12" t="s">
        <v>108</v>
      </c>
      <c r="AY49" s="12" t="s">
        <v>108</v>
      </c>
      <c r="AZ49" s="12" t="s">
        <v>108</v>
      </c>
      <c r="BA49" s="12" t="s">
        <v>108</v>
      </c>
      <c r="BB49" s="12" t="s">
        <v>108</v>
      </c>
      <c r="BC49" s="37">
        <f>SUM(C49:AT49)</f>
        <v>0</v>
      </c>
    </row>
    <row r="50" spans="1:55" ht="17.25" customHeight="1">
      <c r="A50" s="55" t="s">
        <v>33</v>
      </c>
      <c r="B50" s="56" t="s">
        <v>30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T50" s="13"/>
      <c r="U50" s="13"/>
      <c r="V50" s="37">
        <v>2</v>
      </c>
      <c r="W50" s="37">
        <v>2</v>
      </c>
      <c r="X50" s="37">
        <v>2</v>
      </c>
      <c r="Y50" s="37">
        <v>2</v>
      </c>
      <c r="Z50" s="37">
        <v>2</v>
      </c>
      <c r="AA50" s="37">
        <v>2</v>
      </c>
      <c r="AB50" s="37">
        <v>2</v>
      </c>
      <c r="AC50" s="37">
        <v>2</v>
      </c>
      <c r="AD50" s="37">
        <v>2</v>
      </c>
      <c r="AE50" s="37">
        <v>2</v>
      </c>
      <c r="AF50" s="37">
        <v>2</v>
      </c>
      <c r="AG50" s="37">
        <v>2</v>
      </c>
      <c r="AH50" s="37">
        <v>2</v>
      </c>
      <c r="AI50" s="37">
        <v>2</v>
      </c>
      <c r="AJ50" s="37">
        <v>2</v>
      </c>
      <c r="AK50" s="37">
        <v>2</v>
      </c>
      <c r="AL50" s="37">
        <v>2</v>
      </c>
      <c r="AM50" s="37">
        <v>2</v>
      </c>
      <c r="AN50" s="37">
        <v>2</v>
      </c>
      <c r="AO50" s="37">
        <v>2</v>
      </c>
      <c r="AP50" s="37">
        <v>2</v>
      </c>
      <c r="AQ50" s="37">
        <v>2</v>
      </c>
      <c r="AR50" s="31"/>
      <c r="AS50" s="31"/>
      <c r="AT50" s="12"/>
      <c r="AU50" s="12"/>
      <c r="AV50" s="12"/>
      <c r="AW50" s="12"/>
      <c r="AX50" s="12"/>
      <c r="AY50" s="12"/>
      <c r="AZ50" s="12"/>
      <c r="BA50" s="12"/>
      <c r="BB50" s="12"/>
      <c r="BC50" s="37"/>
    </row>
    <row r="51" spans="1:55" ht="34.5" customHeight="1">
      <c r="A51" s="55" t="s">
        <v>34</v>
      </c>
      <c r="B51" s="56" t="s">
        <v>158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13" t="s">
        <v>108</v>
      </c>
      <c r="U51" s="13" t="s">
        <v>108</v>
      </c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1"/>
      <c r="AS51" s="31"/>
      <c r="AT51" s="12" t="s">
        <v>108</v>
      </c>
      <c r="AU51" s="12" t="s">
        <v>108</v>
      </c>
      <c r="AV51" s="12" t="s">
        <v>108</v>
      </c>
      <c r="AW51" s="12" t="s">
        <v>108</v>
      </c>
      <c r="AX51" s="12" t="s">
        <v>108</v>
      </c>
      <c r="AY51" s="12" t="s">
        <v>108</v>
      </c>
      <c r="AZ51" s="12" t="s">
        <v>108</v>
      </c>
      <c r="BA51" s="12" t="s">
        <v>108</v>
      </c>
      <c r="BB51" s="12" t="s">
        <v>108</v>
      </c>
      <c r="BC51" s="37">
        <f>SUM(C51:AT51)</f>
        <v>0</v>
      </c>
    </row>
    <row r="52" spans="1:55" ht="30.75" customHeight="1">
      <c r="A52" s="59" t="s">
        <v>159</v>
      </c>
      <c r="B52" s="60" t="s">
        <v>160</v>
      </c>
      <c r="C52" s="37">
        <v>4</v>
      </c>
      <c r="D52" s="37">
        <v>4</v>
      </c>
      <c r="E52" s="37">
        <v>4</v>
      </c>
      <c r="F52" s="37">
        <v>4</v>
      </c>
      <c r="G52" s="37">
        <v>4</v>
      </c>
      <c r="H52" s="37">
        <v>4</v>
      </c>
      <c r="I52" s="37">
        <v>4</v>
      </c>
      <c r="J52" s="37">
        <v>4</v>
      </c>
      <c r="K52" s="37">
        <v>4</v>
      </c>
      <c r="L52" s="37">
        <v>4</v>
      </c>
      <c r="M52" s="37">
        <v>4</v>
      </c>
      <c r="N52" s="37">
        <v>4</v>
      </c>
      <c r="O52" s="37">
        <v>4</v>
      </c>
      <c r="P52" s="37">
        <v>4</v>
      </c>
      <c r="Q52" s="37">
        <v>4</v>
      </c>
      <c r="R52" s="37">
        <v>4</v>
      </c>
      <c r="S52" s="48"/>
      <c r="T52" s="13" t="s">
        <v>108</v>
      </c>
      <c r="U52" s="13" t="s">
        <v>108</v>
      </c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12">
        <f>AR53+AR61+AR64+AR67</f>
        <v>0</v>
      </c>
      <c r="AS52" s="12">
        <f>AS53+AS61+AS64+AS67</f>
        <v>0</v>
      </c>
      <c r="AT52" s="12" t="s">
        <v>108</v>
      </c>
      <c r="AU52" s="12" t="s">
        <v>108</v>
      </c>
      <c r="AV52" s="12" t="s">
        <v>108</v>
      </c>
      <c r="AW52" s="12" t="s">
        <v>108</v>
      </c>
      <c r="AX52" s="12" t="s">
        <v>108</v>
      </c>
      <c r="AY52" s="12" t="s">
        <v>108</v>
      </c>
      <c r="AZ52" s="12" t="s">
        <v>108</v>
      </c>
      <c r="BA52" s="12" t="s">
        <v>108</v>
      </c>
      <c r="BB52" s="12" t="s">
        <v>108</v>
      </c>
      <c r="BC52" s="12">
        <f>SUM(BC53:BC58)</f>
        <v>84</v>
      </c>
    </row>
    <row r="53" spans="1:55" ht="37.5" customHeight="1" thickBot="1">
      <c r="A53" s="61" t="s">
        <v>161</v>
      </c>
      <c r="B53" s="62" t="s">
        <v>162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13" t="s">
        <v>108</v>
      </c>
      <c r="U53" s="13" t="s">
        <v>108</v>
      </c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12">
        <f>SUM(AR56:AR60)</f>
        <v>0</v>
      </c>
      <c r="AS53" s="12">
        <f>SUM(AS56:AS60)</f>
        <v>0</v>
      </c>
      <c r="AT53" s="12" t="s">
        <v>108</v>
      </c>
      <c r="AU53" s="12" t="s">
        <v>108</v>
      </c>
      <c r="AV53" s="12" t="s">
        <v>108</v>
      </c>
      <c r="AW53" s="12" t="s">
        <v>108</v>
      </c>
      <c r="AX53" s="12" t="s">
        <v>108</v>
      </c>
      <c r="AY53" s="12" t="s">
        <v>108</v>
      </c>
      <c r="AZ53" s="12" t="s">
        <v>108</v>
      </c>
      <c r="BA53" s="12" t="s">
        <v>108</v>
      </c>
      <c r="BB53" s="12" t="s">
        <v>108</v>
      </c>
      <c r="BC53" s="12">
        <f>SUM(BC56:BC59)</f>
        <v>42</v>
      </c>
    </row>
    <row r="54" spans="1:55" ht="33.75" customHeight="1" thickBot="1">
      <c r="A54" s="71" t="s">
        <v>163</v>
      </c>
      <c r="B54" s="73" t="s">
        <v>124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44.25" customHeight="1" thickBot="1">
      <c r="A55" s="71" t="s">
        <v>164</v>
      </c>
      <c r="B55" s="73" t="s">
        <v>165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13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39" customHeight="1">
      <c r="A56" s="64" t="s">
        <v>166</v>
      </c>
      <c r="B56" s="65" t="s">
        <v>167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13" t="s">
        <v>108</v>
      </c>
      <c r="U56" s="13" t="s">
        <v>108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1"/>
      <c r="AS56" s="31"/>
      <c r="AT56" s="12" t="s">
        <v>108</v>
      </c>
      <c r="AU56" s="12" t="s">
        <v>108</v>
      </c>
      <c r="AV56" s="12" t="s">
        <v>108</v>
      </c>
      <c r="AW56" s="12" t="s">
        <v>108</v>
      </c>
      <c r="AX56" s="12" t="s">
        <v>108</v>
      </c>
      <c r="AY56" s="12" t="s">
        <v>108</v>
      </c>
      <c r="AZ56" s="12" t="s">
        <v>108</v>
      </c>
      <c r="BA56" s="12" t="s">
        <v>108</v>
      </c>
      <c r="BB56" s="12" t="s">
        <v>108</v>
      </c>
      <c r="BC56" s="37">
        <f>SUM(C56:AT56)</f>
        <v>0</v>
      </c>
    </row>
    <row r="57" spans="1:55" ht="41.25" customHeight="1">
      <c r="A57" s="55" t="s">
        <v>168</v>
      </c>
      <c r="B57" s="39" t="s">
        <v>169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3"/>
      <c r="U57" s="13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31"/>
      <c r="AS57" s="31"/>
      <c r="AT57" s="12"/>
      <c r="AU57" s="12"/>
      <c r="AV57" s="12"/>
      <c r="AW57" s="12"/>
      <c r="AX57" s="12"/>
      <c r="AY57" s="12"/>
      <c r="AZ57" s="12"/>
      <c r="BA57" s="12"/>
      <c r="BB57" s="12"/>
      <c r="BC57" s="37"/>
    </row>
    <row r="58" spans="1:55" ht="50.25" customHeight="1">
      <c r="A58" s="66" t="s">
        <v>170</v>
      </c>
      <c r="B58" s="49" t="s">
        <v>171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13" t="s">
        <v>108</v>
      </c>
      <c r="U58" s="13" t="s">
        <v>108</v>
      </c>
      <c r="V58" s="37">
        <v>4</v>
      </c>
      <c r="W58" s="37">
        <v>4</v>
      </c>
      <c r="X58" s="37">
        <v>4</v>
      </c>
      <c r="Y58" s="37">
        <v>4</v>
      </c>
      <c r="Z58" s="37">
        <v>4</v>
      </c>
      <c r="AA58" s="37">
        <v>4</v>
      </c>
      <c r="AB58" s="37">
        <v>4</v>
      </c>
      <c r="AC58" s="37">
        <v>4</v>
      </c>
      <c r="AD58" s="37">
        <v>4</v>
      </c>
      <c r="AE58" s="37">
        <v>4</v>
      </c>
      <c r="AF58" s="37">
        <v>4</v>
      </c>
      <c r="AG58" s="37">
        <v>4</v>
      </c>
      <c r="AH58" s="37">
        <v>4</v>
      </c>
      <c r="AI58" s="37">
        <v>4</v>
      </c>
      <c r="AJ58" s="37">
        <v>4</v>
      </c>
      <c r="AK58" s="37">
        <v>4</v>
      </c>
      <c r="AL58" s="37">
        <v>4</v>
      </c>
      <c r="AM58" s="37">
        <v>4</v>
      </c>
      <c r="AN58" s="37">
        <v>4</v>
      </c>
      <c r="AO58" s="37">
        <v>4</v>
      </c>
      <c r="AP58" s="37">
        <v>4</v>
      </c>
      <c r="AQ58" s="37">
        <v>6</v>
      </c>
      <c r="AR58" s="31"/>
      <c r="AS58" s="31"/>
      <c r="AT58" s="12" t="s">
        <v>108</v>
      </c>
      <c r="AU58" s="12" t="s">
        <v>108</v>
      </c>
      <c r="AV58" s="12" t="s">
        <v>108</v>
      </c>
      <c r="AW58" s="12" t="s">
        <v>108</v>
      </c>
      <c r="AX58" s="12" t="s">
        <v>108</v>
      </c>
      <c r="AY58" s="12" t="s">
        <v>108</v>
      </c>
      <c r="AZ58" s="12" t="s">
        <v>108</v>
      </c>
      <c r="BA58" s="12" t="s">
        <v>108</v>
      </c>
      <c r="BB58" s="12" t="s">
        <v>108</v>
      </c>
      <c r="BC58" s="12">
        <f>SUM(BC60:BC61)</f>
        <v>42</v>
      </c>
    </row>
    <row r="59" spans="1:55" ht="33" customHeight="1">
      <c r="A59" s="55" t="s">
        <v>43</v>
      </c>
      <c r="B59" s="39" t="s">
        <v>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13" t="s">
        <v>108</v>
      </c>
      <c r="U59" s="13" t="s">
        <v>108</v>
      </c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1"/>
      <c r="AS59" s="31"/>
      <c r="AT59" s="12" t="s">
        <v>108</v>
      </c>
      <c r="AU59" s="12" t="s">
        <v>108</v>
      </c>
      <c r="AV59" s="12" t="s">
        <v>108</v>
      </c>
      <c r="AW59" s="12" t="s">
        <v>108</v>
      </c>
      <c r="AX59" s="12" t="s">
        <v>108</v>
      </c>
      <c r="AY59" s="12" t="s">
        <v>108</v>
      </c>
      <c r="AZ59" s="12" t="s">
        <v>108</v>
      </c>
      <c r="BA59" s="12" t="s">
        <v>108</v>
      </c>
      <c r="BB59" s="12" t="s">
        <v>108</v>
      </c>
      <c r="BC59" s="37">
        <f>SUM(C59:AT59)</f>
        <v>0</v>
      </c>
    </row>
    <row r="60" spans="1:55" ht="55.5" customHeight="1" thickBot="1">
      <c r="A60" s="67" t="s">
        <v>172</v>
      </c>
      <c r="B60" s="68" t="s">
        <v>1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13" t="s">
        <v>108</v>
      </c>
      <c r="U60" s="13" t="s">
        <v>108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1"/>
      <c r="AS60" s="31"/>
      <c r="AT60" s="12" t="s">
        <v>108</v>
      </c>
      <c r="AU60" s="12" t="s">
        <v>108</v>
      </c>
      <c r="AV60" s="12" t="s">
        <v>108</v>
      </c>
      <c r="AW60" s="12" t="s">
        <v>108</v>
      </c>
      <c r="AX60" s="12" t="s">
        <v>108</v>
      </c>
      <c r="AY60" s="12" t="s">
        <v>108</v>
      </c>
      <c r="AZ60" s="12" t="s">
        <v>108</v>
      </c>
      <c r="BA60" s="12" t="s">
        <v>108</v>
      </c>
      <c r="BB60" s="12" t="s">
        <v>108</v>
      </c>
      <c r="BC60" s="37">
        <f>SUM(C60:AT60)</f>
        <v>0</v>
      </c>
    </row>
    <row r="61" spans="1:55" ht="54" customHeight="1" thickBot="1">
      <c r="A61" s="71" t="s">
        <v>44</v>
      </c>
      <c r="B61" s="72" t="s">
        <v>173</v>
      </c>
      <c r="C61" s="12">
        <f aca="true" t="shared" si="16" ref="C61:S61">SUM(C62:C63)</f>
        <v>0</v>
      </c>
      <c r="D61" s="12">
        <f t="shared" si="16"/>
        <v>0</v>
      </c>
      <c r="E61" s="12">
        <f t="shared" si="16"/>
        <v>0</v>
      </c>
      <c r="F61" s="12">
        <f t="shared" si="16"/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  <c r="O61" s="12">
        <f t="shared" si="16"/>
        <v>0</v>
      </c>
      <c r="P61" s="12">
        <f t="shared" si="16"/>
        <v>0</v>
      </c>
      <c r="Q61" s="12">
        <f t="shared" si="16"/>
        <v>0</v>
      </c>
      <c r="R61" s="12">
        <f t="shared" si="16"/>
        <v>0</v>
      </c>
      <c r="S61" s="12">
        <f t="shared" si="16"/>
        <v>0</v>
      </c>
      <c r="T61" s="13" t="s">
        <v>108</v>
      </c>
      <c r="U61" s="13" t="s">
        <v>108</v>
      </c>
      <c r="V61" s="12">
        <f aca="true" t="shared" si="17" ref="V61:AS61">SUM(V62:V63)</f>
        <v>2</v>
      </c>
      <c r="W61" s="12">
        <f t="shared" si="17"/>
        <v>2</v>
      </c>
      <c r="X61" s="12">
        <f t="shared" si="17"/>
        <v>2</v>
      </c>
      <c r="Y61" s="12">
        <f t="shared" si="17"/>
        <v>2</v>
      </c>
      <c r="Z61" s="12">
        <f t="shared" si="17"/>
        <v>2</v>
      </c>
      <c r="AA61" s="12">
        <f t="shared" si="17"/>
        <v>2</v>
      </c>
      <c r="AB61" s="12">
        <f t="shared" si="17"/>
        <v>2</v>
      </c>
      <c r="AC61" s="12">
        <f t="shared" si="17"/>
        <v>2</v>
      </c>
      <c r="AD61" s="12">
        <f t="shared" si="17"/>
        <v>2</v>
      </c>
      <c r="AE61" s="12">
        <f t="shared" si="17"/>
        <v>2</v>
      </c>
      <c r="AF61" s="12">
        <f t="shared" si="17"/>
        <v>2</v>
      </c>
      <c r="AG61" s="12">
        <f t="shared" si="17"/>
        <v>2</v>
      </c>
      <c r="AH61" s="12">
        <f t="shared" si="17"/>
        <v>2</v>
      </c>
      <c r="AI61" s="12">
        <f t="shared" si="17"/>
        <v>2</v>
      </c>
      <c r="AJ61" s="12">
        <f t="shared" si="17"/>
        <v>2</v>
      </c>
      <c r="AK61" s="12">
        <f t="shared" si="17"/>
        <v>2</v>
      </c>
      <c r="AL61" s="12">
        <f t="shared" si="17"/>
        <v>2</v>
      </c>
      <c r="AM61" s="12">
        <f t="shared" si="17"/>
        <v>2</v>
      </c>
      <c r="AN61" s="12">
        <f t="shared" si="17"/>
        <v>2</v>
      </c>
      <c r="AO61" s="12">
        <f t="shared" si="17"/>
        <v>2</v>
      </c>
      <c r="AP61" s="12">
        <f t="shared" si="17"/>
        <v>2</v>
      </c>
      <c r="AQ61" s="12">
        <f t="shared" si="17"/>
        <v>0</v>
      </c>
      <c r="AR61" s="12">
        <f t="shared" si="17"/>
        <v>0</v>
      </c>
      <c r="AS61" s="12">
        <f t="shared" si="17"/>
        <v>0</v>
      </c>
      <c r="AT61" s="12" t="s">
        <v>108</v>
      </c>
      <c r="AU61" s="12" t="s">
        <v>108</v>
      </c>
      <c r="AV61" s="12" t="s">
        <v>108</v>
      </c>
      <c r="AW61" s="12" t="s">
        <v>108</v>
      </c>
      <c r="AX61" s="12" t="s">
        <v>108</v>
      </c>
      <c r="AY61" s="12" t="s">
        <v>108</v>
      </c>
      <c r="AZ61" s="12" t="s">
        <v>108</v>
      </c>
      <c r="BA61" s="12" t="s">
        <v>108</v>
      </c>
      <c r="BB61" s="12" t="s">
        <v>108</v>
      </c>
      <c r="BC61" s="37">
        <f>SUM(C61:AT61)</f>
        <v>42</v>
      </c>
    </row>
    <row r="62" spans="1:55" ht="29.25" customHeight="1">
      <c r="A62" s="66" t="s">
        <v>174</v>
      </c>
      <c r="B62" s="69" t="s">
        <v>175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3" t="s">
        <v>108</v>
      </c>
      <c r="U62" s="13" t="s">
        <v>108</v>
      </c>
      <c r="V62" s="37">
        <v>2</v>
      </c>
      <c r="W62" s="37">
        <v>2</v>
      </c>
      <c r="X62" s="37">
        <v>2</v>
      </c>
      <c r="Y62" s="37">
        <v>2</v>
      </c>
      <c r="Z62" s="37">
        <v>2</v>
      </c>
      <c r="AA62" s="37">
        <v>2</v>
      </c>
      <c r="AB62" s="37">
        <v>2</v>
      </c>
      <c r="AC62" s="37">
        <v>2</v>
      </c>
      <c r="AD62" s="37">
        <v>2</v>
      </c>
      <c r="AE62" s="37">
        <v>2</v>
      </c>
      <c r="AF62" s="37">
        <v>2</v>
      </c>
      <c r="AG62" s="37">
        <v>2</v>
      </c>
      <c r="AH62" s="37">
        <v>2</v>
      </c>
      <c r="AI62" s="37">
        <v>2</v>
      </c>
      <c r="AJ62" s="37">
        <v>2</v>
      </c>
      <c r="AK62" s="37">
        <v>2</v>
      </c>
      <c r="AL62" s="37">
        <v>2</v>
      </c>
      <c r="AM62" s="37">
        <v>2</v>
      </c>
      <c r="AN62" s="37">
        <v>2</v>
      </c>
      <c r="AO62" s="37">
        <v>2</v>
      </c>
      <c r="AP62" s="37">
        <v>2</v>
      </c>
      <c r="AQ62" s="37"/>
      <c r="AR62" s="31"/>
      <c r="AS62" s="31"/>
      <c r="AT62" s="12" t="s">
        <v>108</v>
      </c>
      <c r="AU62" s="12" t="s">
        <v>108</v>
      </c>
      <c r="AV62" s="12" t="s">
        <v>108</v>
      </c>
      <c r="AW62" s="12" t="s">
        <v>108</v>
      </c>
      <c r="AX62" s="12" t="s">
        <v>108</v>
      </c>
      <c r="AY62" s="12" t="s">
        <v>108</v>
      </c>
      <c r="AZ62" s="12" t="s">
        <v>108</v>
      </c>
      <c r="BA62" s="12" t="s">
        <v>108</v>
      </c>
      <c r="BB62" s="12" t="s">
        <v>108</v>
      </c>
      <c r="BC62" s="12">
        <f>SUM(BC63:BC63)</f>
        <v>0</v>
      </c>
    </row>
    <row r="63" spans="1:55" ht="22.5" customHeight="1" thickBot="1">
      <c r="A63" s="57" t="s">
        <v>46</v>
      </c>
      <c r="B63" s="70" t="s">
        <v>1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13" t="s">
        <v>108</v>
      </c>
      <c r="U63" s="13" t="s">
        <v>108</v>
      </c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1"/>
      <c r="AS63" s="31"/>
      <c r="AT63" s="12" t="s">
        <v>108</v>
      </c>
      <c r="AU63" s="12" t="s">
        <v>108</v>
      </c>
      <c r="AV63" s="12" t="s">
        <v>108</v>
      </c>
      <c r="AW63" s="12" t="s">
        <v>108</v>
      </c>
      <c r="AX63" s="12" t="s">
        <v>108</v>
      </c>
      <c r="AY63" s="12" t="s">
        <v>108</v>
      </c>
      <c r="AZ63" s="12" t="s">
        <v>108</v>
      </c>
      <c r="BA63" s="12" t="s">
        <v>108</v>
      </c>
      <c r="BB63" s="12" t="s">
        <v>108</v>
      </c>
      <c r="BC63" s="37">
        <f>SUM(C63:AT63)</f>
        <v>0</v>
      </c>
    </row>
    <row r="64" spans="1:55" ht="47.25" customHeight="1" thickBot="1">
      <c r="A64" s="71" t="s">
        <v>45</v>
      </c>
      <c r="B64" s="72" t="s">
        <v>176</v>
      </c>
      <c r="C64" s="12">
        <f aca="true" t="shared" si="18" ref="C64:S64">SUM(C65:C66)</f>
        <v>0</v>
      </c>
      <c r="D64" s="12">
        <f t="shared" si="18"/>
        <v>0</v>
      </c>
      <c r="E64" s="12">
        <f t="shared" si="18"/>
        <v>0</v>
      </c>
      <c r="F64" s="12">
        <f t="shared" si="18"/>
        <v>0</v>
      </c>
      <c r="G64" s="12">
        <f t="shared" si="18"/>
        <v>0</v>
      </c>
      <c r="H64" s="12">
        <f t="shared" si="18"/>
        <v>0</v>
      </c>
      <c r="I64" s="12">
        <f t="shared" si="18"/>
        <v>0</v>
      </c>
      <c r="J64" s="12">
        <f t="shared" si="18"/>
        <v>0</v>
      </c>
      <c r="K64" s="12">
        <f t="shared" si="18"/>
        <v>0</v>
      </c>
      <c r="L64" s="12">
        <f t="shared" si="18"/>
        <v>0</v>
      </c>
      <c r="M64" s="12">
        <f t="shared" si="18"/>
        <v>0</v>
      </c>
      <c r="N64" s="12">
        <f t="shared" si="18"/>
        <v>0</v>
      </c>
      <c r="O64" s="12">
        <f t="shared" si="18"/>
        <v>0</v>
      </c>
      <c r="P64" s="12">
        <f t="shared" si="18"/>
        <v>0</v>
      </c>
      <c r="Q64" s="12">
        <f t="shared" si="18"/>
        <v>0</v>
      </c>
      <c r="R64" s="12">
        <f t="shared" si="18"/>
        <v>0</v>
      </c>
      <c r="S64" s="12">
        <f t="shared" si="18"/>
        <v>0</v>
      </c>
      <c r="T64" s="13" t="s">
        <v>108</v>
      </c>
      <c r="U64" s="13" t="s">
        <v>108</v>
      </c>
      <c r="V64" s="12">
        <f aca="true" t="shared" si="19" ref="V64:AS64">SUM(V65:V66)</f>
        <v>0</v>
      </c>
      <c r="W64" s="12">
        <f t="shared" si="19"/>
        <v>0</v>
      </c>
      <c r="X64" s="12">
        <f t="shared" si="19"/>
        <v>0</v>
      </c>
      <c r="Y64" s="12">
        <f t="shared" si="19"/>
        <v>0</v>
      </c>
      <c r="Z64" s="12">
        <f t="shared" si="19"/>
        <v>0</v>
      </c>
      <c r="AA64" s="12">
        <f t="shared" si="19"/>
        <v>0</v>
      </c>
      <c r="AB64" s="12">
        <f t="shared" si="19"/>
        <v>0</v>
      </c>
      <c r="AC64" s="12">
        <f t="shared" si="19"/>
        <v>0</v>
      </c>
      <c r="AD64" s="12">
        <f t="shared" si="19"/>
        <v>0</v>
      </c>
      <c r="AE64" s="12">
        <f t="shared" si="19"/>
        <v>0</v>
      </c>
      <c r="AF64" s="12">
        <f t="shared" si="19"/>
        <v>0</v>
      </c>
      <c r="AG64" s="12">
        <f t="shared" si="19"/>
        <v>0</v>
      </c>
      <c r="AH64" s="12">
        <f t="shared" si="19"/>
        <v>0</v>
      </c>
      <c r="AI64" s="12">
        <f t="shared" si="19"/>
        <v>0</v>
      </c>
      <c r="AJ64" s="12">
        <f t="shared" si="19"/>
        <v>0</v>
      </c>
      <c r="AK64" s="12">
        <f t="shared" si="19"/>
        <v>0</v>
      </c>
      <c r="AL64" s="12">
        <f t="shared" si="19"/>
        <v>0</v>
      </c>
      <c r="AM64" s="12">
        <f t="shared" si="19"/>
        <v>0</v>
      </c>
      <c r="AN64" s="12">
        <f t="shared" si="19"/>
        <v>0</v>
      </c>
      <c r="AO64" s="12">
        <f t="shared" si="19"/>
        <v>0</v>
      </c>
      <c r="AP64" s="12">
        <f t="shared" si="19"/>
        <v>0</v>
      </c>
      <c r="AQ64" s="12">
        <f t="shared" si="19"/>
        <v>0</v>
      </c>
      <c r="AR64" s="12">
        <f t="shared" si="19"/>
        <v>0</v>
      </c>
      <c r="AS64" s="12">
        <f t="shared" si="19"/>
        <v>0</v>
      </c>
      <c r="AT64" s="12" t="s">
        <v>108</v>
      </c>
      <c r="AU64" s="12" t="s">
        <v>108</v>
      </c>
      <c r="AV64" s="12" t="s">
        <v>108</v>
      </c>
      <c r="AW64" s="12" t="s">
        <v>108</v>
      </c>
      <c r="AX64" s="12" t="s">
        <v>108</v>
      </c>
      <c r="AY64" s="12" t="s">
        <v>108</v>
      </c>
      <c r="AZ64" s="12" t="s">
        <v>108</v>
      </c>
      <c r="BA64" s="12" t="s">
        <v>108</v>
      </c>
      <c r="BB64" s="12" t="s">
        <v>108</v>
      </c>
      <c r="BC64" s="12">
        <f>SUM(BC65:BC66)</f>
        <v>0</v>
      </c>
    </row>
    <row r="65" spans="1:55" ht="35.25" customHeight="1">
      <c r="A65" s="53" t="s">
        <v>177</v>
      </c>
      <c r="B65" s="54" t="s">
        <v>178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13" t="s">
        <v>108</v>
      </c>
      <c r="U65" s="13" t="s">
        <v>108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1"/>
      <c r="AS65" s="31"/>
      <c r="AT65" s="12" t="s">
        <v>108</v>
      </c>
      <c r="AU65" s="12" t="s">
        <v>108</v>
      </c>
      <c r="AV65" s="12" t="s">
        <v>108</v>
      </c>
      <c r="AW65" s="12" t="s">
        <v>108</v>
      </c>
      <c r="AX65" s="12" t="s">
        <v>108</v>
      </c>
      <c r="AY65" s="12" t="s">
        <v>108</v>
      </c>
      <c r="AZ65" s="12" t="s">
        <v>108</v>
      </c>
      <c r="BA65" s="12" t="s">
        <v>108</v>
      </c>
      <c r="BB65" s="12" t="s">
        <v>108</v>
      </c>
      <c r="BC65" s="37">
        <f>SUM(C65:AT65)</f>
        <v>0</v>
      </c>
    </row>
    <row r="66" spans="1:55" ht="33.75" customHeight="1" thickBot="1">
      <c r="A66" s="57" t="s">
        <v>47</v>
      </c>
      <c r="B66" s="70" t="s">
        <v>1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13" t="s">
        <v>108</v>
      </c>
      <c r="U66" s="13" t="s">
        <v>108</v>
      </c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1"/>
      <c r="AS66" s="31"/>
      <c r="AT66" s="12" t="s">
        <v>108</v>
      </c>
      <c r="AU66" s="12" t="s">
        <v>108</v>
      </c>
      <c r="AV66" s="12" t="s">
        <v>108</v>
      </c>
      <c r="AW66" s="12" t="s">
        <v>108</v>
      </c>
      <c r="AX66" s="12" t="s">
        <v>108</v>
      </c>
      <c r="AY66" s="12" t="s">
        <v>108</v>
      </c>
      <c r="AZ66" s="12" t="s">
        <v>108</v>
      </c>
      <c r="BA66" s="12" t="s">
        <v>108</v>
      </c>
      <c r="BB66" s="12" t="s">
        <v>108</v>
      </c>
      <c r="BC66" s="37">
        <f>SUM(C66:AT66)</f>
        <v>0</v>
      </c>
    </row>
    <row r="67" spans="1:55" ht="39" customHeight="1" thickBot="1">
      <c r="A67" s="71" t="s">
        <v>179</v>
      </c>
      <c r="B67" s="75" t="s">
        <v>180</v>
      </c>
      <c r="C67" s="16">
        <f>SUM(C68:C70)</f>
        <v>0</v>
      </c>
      <c r="D67" s="16">
        <f aca="true" t="shared" si="20" ref="D67:S67">SUM(D68:D70)</f>
        <v>0</v>
      </c>
      <c r="E67" s="16">
        <f t="shared" si="20"/>
        <v>0</v>
      </c>
      <c r="F67" s="16">
        <f t="shared" si="20"/>
        <v>0</v>
      </c>
      <c r="G67" s="16">
        <f t="shared" si="20"/>
        <v>0</v>
      </c>
      <c r="H67" s="16">
        <f t="shared" si="20"/>
        <v>0</v>
      </c>
      <c r="I67" s="16">
        <f t="shared" si="20"/>
        <v>0</v>
      </c>
      <c r="J67" s="16">
        <f t="shared" si="20"/>
        <v>0</v>
      </c>
      <c r="K67" s="16">
        <f t="shared" si="20"/>
        <v>0</v>
      </c>
      <c r="L67" s="16">
        <f t="shared" si="20"/>
        <v>0</v>
      </c>
      <c r="M67" s="16">
        <f t="shared" si="20"/>
        <v>0</v>
      </c>
      <c r="N67" s="16">
        <f t="shared" si="20"/>
        <v>0</v>
      </c>
      <c r="O67" s="16">
        <f t="shared" si="20"/>
        <v>0</v>
      </c>
      <c r="P67" s="16">
        <f t="shared" si="20"/>
        <v>0</v>
      </c>
      <c r="Q67" s="16">
        <f t="shared" si="20"/>
        <v>0</v>
      </c>
      <c r="R67" s="16">
        <f t="shared" si="20"/>
        <v>0</v>
      </c>
      <c r="S67" s="16">
        <f t="shared" si="20"/>
        <v>0</v>
      </c>
      <c r="T67" s="13" t="s">
        <v>108</v>
      </c>
      <c r="U67" s="13" t="s">
        <v>108</v>
      </c>
      <c r="V67" s="16">
        <f aca="true" t="shared" si="21" ref="V67:AS67">SUM(V68:V70)</f>
        <v>0</v>
      </c>
      <c r="W67" s="16">
        <f t="shared" si="21"/>
        <v>0</v>
      </c>
      <c r="X67" s="16">
        <f t="shared" si="21"/>
        <v>0</v>
      </c>
      <c r="Y67" s="16">
        <f t="shared" si="21"/>
        <v>0</v>
      </c>
      <c r="Z67" s="16">
        <f t="shared" si="21"/>
        <v>0</v>
      </c>
      <c r="AA67" s="16">
        <f t="shared" si="21"/>
        <v>0</v>
      </c>
      <c r="AB67" s="16">
        <f t="shared" si="21"/>
        <v>0</v>
      </c>
      <c r="AC67" s="16">
        <f t="shared" si="21"/>
        <v>0</v>
      </c>
      <c r="AD67" s="16">
        <f t="shared" si="21"/>
        <v>0</v>
      </c>
      <c r="AE67" s="16">
        <f t="shared" si="21"/>
        <v>0</v>
      </c>
      <c r="AF67" s="16">
        <f t="shared" si="21"/>
        <v>0</v>
      </c>
      <c r="AG67" s="16">
        <f t="shared" si="21"/>
        <v>0</v>
      </c>
      <c r="AH67" s="16">
        <f t="shared" si="21"/>
        <v>0</v>
      </c>
      <c r="AI67" s="16">
        <f t="shared" si="21"/>
        <v>0</v>
      </c>
      <c r="AJ67" s="16">
        <f t="shared" si="21"/>
        <v>0</v>
      </c>
      <c r="AK67" s="16">
        <f t="shared" si="21"/>
        <v>0</v>
      </c>
      <c r="AL67" s="16">
        <f t="shared" si="21"/>
        <v>0</v>
      </c>
      <c r="AM67" s="16">
        <f t="shared" si="21"/>
        <v>0</v>
      </c>
      <c r="AN67" s="16">
        <f t="shared" si="21"/>
        <v>0</v>
      </c>
      <c r="AO67" s="16">
        <f t="shared" si="21"/>
        <v>0</v>
      </c>
      <c r="AP67" s="16">
        <f t="shared" si="21"/>
        <v>0</v>
      </c>
      <c r="AQ67" s="16">
        <f t="shared" si="21"/>
        <v>0</v>
      </c>
      <c r="AR67" s="16">
        <f t="shared" si="21"/>
        <v>0</v>
      </c>
      <c r="AS67" s="16">
        <f t="shared" si="21"/>
        <v>0</v>
      </c>
      <c r="AT67" s="12" t="s">
        <v>108</v>
      </c>
      <c r="AU67" s="12" t="s">
        <v>108</v>
      </c>
      <c r="AV67" s="12" t="s">
        <v>108</v>
      </c>
      <c r="AW67" s="12" t="s">
        <v>108</v>
      </c>
      <c r="AX67" s="12" t="s">
        <v>108</v>
      </c>
      <c r="AY67" s="12" t="s">
        <v>108</v>
      </c>
      <c r="AZ67" s="12" t="s">
        <v>108</v>
      </c>
      <c r="BA67" s="12" t="s">
        <v>108</v>
      </c>
      <c r="BB67" s="12" t="s">
        <v>108</v>
      </c>
      <c r="BC67" s="37">
        <f>SUM(C67:AT67)</f>
        <v>0</v>
      </c>
    </row>
    <row r="68" spans="1:55" ht="20.25" customHeight="1">
      <c r="A68" s="64" t="s">
        <v>181</v>
      </c>
      <c r="B68" s="74" t="s">
        <v>182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13" t="s">
        <v>108</v>
      </c>
      <c r="U68" s="13" t="s">
        <v>108</v>
      </c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1"/>
      <c r="AS68" s="31"/>
      <c r="AT68" s="12" t="s">
        <v>108</v>
      </c>
      <c r="AU68" s="12" t="s">
        <v>108</v>
      </c>
      <c r="AV68" s="12" t="s">
        <v>108</v>
      </c>
      <c r="AW68" s="12" t="s">
        <v>108</v>
      </c>
      <c r="AX68" s="12" t="s">
        <v>108</v>
      </c>
      <c r="AY68" s="12" t="s">
        <v>108</v>
      </c>
      <c r="AZ68" s="12" t="s">
        <v>108</v>
      </c>
      <c r="BA68" s="12" t="s">
        <v>108</v>
      </c>
      <c r="BB68" s="12" t="s">
        <v>108</v>
      </c>
      <c r="BC68" s="12">
        <f>SUM(BC69:BC70)</f>
        <v>0</v>
      </c>
    </row>
    <row r="69" spans="1:55" ht="54" customHeight="1">
      <c r="A69" s="55" t="s">
        <v>48</v>
      </c>
      <c r="B69" s="39" t="s">
        <v>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13" t="s">
        <v>108</v>
      </c>
      <c r="U69" s="13" t="s">
        <v>108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1"/>
      <c r="AS69" s="31"/>
      <c r="AT69" s="12" t="s">
        <v>108</v>
      </c>
      <c r="AU69" s="12" t="s">
        <v>108</v>
      </c>
      <c r="AV69" s="12" t="s">
        <v>108</v>
      </c>
      <c r="AW69" s="12" t="s">
        <v>108</v>
      </c>
      <c r="AX69" s="12" t="s">
        <v>108</v>
      </c>
      <c r="AY69" s="12" t="s">
        <v>108</v>
      </c>
      <c r="AZ69" s="12" t="s">
        <v>108</v>
      </c>
      <c r="BA69" s="12" t="s">
        <v>108</v>
      </c>
      <c r="BB69" s="12" t="s">
        <v>108</v>
      </c>
      <c r="BC69" s="37">
        <f aca="true" t="shared" si="22" ref="BC69:BC75">SUM(C69:AT69)</f>
        <v>0</v>
      </c>
    </row>
    <row r="70" spans="1:55" ht="39" customHeight="1">
      <c r="A70" s="57" t="s">
        <v>49</v>
      </c>
      <c r="B70" s="70" t="s">
        <v>1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13" t="s">
        <v>108</v>
      </c>
      <c r="U70" s="13" t="s">
        <v>108</v>
      </c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1"/>
      <c r="AS70" s="31"/>
      <c r="AT70" s="12" t="s">
        <v>108</v>
      </c>
      <c r="AU70" s="12" t="s">
        <v>108</v>
      </c>
      <c r="AV70" s="12" t="s">
        <v>108</v>
      </c>
      <c r="AW70" s="12" t="s">
        <v>108</v>
      </c>
      <c r="AX70" s="12" t="s">
        <v>108</v>
      </c>
      <c r="AY70" s="12" t="s">
        <v>108</v>
      </c>
      <c r="AZ70" s="12" t="s">
        <v>108</v>
      </c>
      <c r="BA70" s="12" t="s">
        <v>108</v>
      </c>
      <c r="BB70" s="12" t="s">
        <v>108</v>
      </c>
      <c r="BC70" s="37">
        <f t="shared" si="22"/>
        <v>0</v>
      </c>
    </row>
    <row r="71" spans="1:55" ht="39" customHeight="1">
      <c r="A71" s="76" t="s">
        <v>132</v>
      </c>
      <c r="B71" s="27" t="s">
        <v>133</v>
      </c>
      <c r="C71" s="12">
        <f>SUM(C72:C74)</f>
        <v>0</v>
      </c>
      <c r="D71" s="12">
        <f aca="true" t="shared" si="23" ref="D71:AS71">SUM(D72:D74)</f>
        <v>0</v>
      </c>
      <c r="E71" s="12">
        <f t="shared" si="23"/>
        <v>0</v>
      </c>
      <c r="F71" s="12">
        <f t="shared" si="23"/>
        <v>0</v>
      </c>
      <c r="G71" s="12">
        <f t="shared" si="23"/>
        <v>0</v>
      </c>
      <c r="H71" s="12">
        <f t="shared" si="23"/>
        <v>0</v>
      </c>
      <c r="I71" s="12">
        <f t="shared" si="23"/>
        <v>0</v>
      </c>
      <c r="J71" s="12">
        <f t="shared" si="23"/>
        <v>0</v>
      </c>
      <c r="K71" s="12">
        <f t="shared" si="23"/>
        <v>0</v>
      </c>
      <c r="L71" s="12">
        <f t="shared" si="23"/>
        <v>0</v>
      </c>
      <c r="M71" s="12">
        <f t="shared" si="23"/>
        <v>0</v>
      </c>
      <c r="N71" s="12">
        <f t="shared" si="23"/>
        <v>0</v>
      </c>
      <c r="O71" s="12">
        <f t="shared" si="23"/>
        <v>0</v>
      </c>
      <c r="P71" s="12">
        <f t="shared" si="23"/>
        <v>0</v>
      </c>
      <c r="Q71" s="12">
        <f t="shared" si="23"/>
        <v>0</v>
      </c>
      <c r="R71" s="12">
        <f t="shared" si="23"/>
        <v>0</v>
      </c>
      <c r="S71" s="12">
        <f t="shared" si="23"/>
        <v>0</v>
      </c>
      <c r="T71" s="13" t="s">
        <v>108</v>
      </c>
      <c r="U71" s="13" t="s">
        <v>108</v>
      </c>
      <c r="V71" s="12">
        <f t="shared" si="23"/>
        <v>0</v>
      </c>
      <c r="W71" s="12">
        <f t="shared" si="23"/>
        <v>0</v>
      </c>
      <c r="X71" s="12">
        <f t="shared" si="23"/>
        <v>0</v>
      </c>
      <c r="Y71" s="12">
        <f t="shared" si="23"/>
        <v>0</v>
      </c>
      <c r="Z71" s="12">
        <f t="shared" si="23"/>
        <v>0</v>
      </c>
      <c r="AA71" s="12">
        <f t="shared" si="23"/>
        <v>0</v>
      </c>
      <c r="AB71" s="12">
        <f t="shared" si="23"/>
        <v>0</v>
      </c>
      <c r="AC71" s="12">
        <f t="shared" si="23"/>
        <v>0</v>
      </c>
      <c r="AD71" s="12">
        <f t="shared" si="23"/>
        <v>0</v>
      </c>
      <c r="AE71" s="12">
        <f t="shared" si="23"/>
        <v>0</v>
      </c>
      <c r="AF71" s="12">
        <f t="shared" si="23"/>
        <v>0</v>
      </c>
      <c r="AG71" s="12">
        <f t="shared" si="23"/>
        <v>0</v>
      </c>
      <c r="AH71" s="12">
        <f t="shared" si="23"/>
        <v>0</v>
      </c>
      <c r="AI71" s="12">
        <f t="shared" si="23"/>
        <v>0</v>
      </c>
      <c r="AJ71" s="12">
        <f t="shared" si="23"/>
        <v>0</v>
      </c>
      <c r="AK71" s="12">
        <f t="shared" si="23"/>
        <v>0</v>
      </c>
      <c r="AL71" s="12">
        <f t="shared" si="23"/>
        <v>0</v>
      </c>
      <c r="AM71" s="12">
        <f t="shared" si="23"/>
        <v>0</v>
      </c>
      <c r="AN71" s="12">
        <f t="shared" si="23"/>
        <v>0</v>
      </c>
      <c r="AO71" s="12">
        <f t="shared" si="23"/>
        <v>0</v>
      </c>
      <c r="AP71" s="12">
        <f t="shared" si="23"/>
        <v>0</v>
      </c>
      <c r="AQ71" s="12">
        <f t="shared" si="23"/>
        <v>0</v>
      </c>
      <c r="AR71" s="12">
        <f t="shared" si="23"/>
        <v>0</v>
      </c>
      <c r="AS71" s="12">
        <f t="shared" si="23"/>
        <v>0</v>
      </c>
      <c r="AT71" s="12" t="s">
        <v>108</v>
      </c>
      <c r="AU71" s="12" t="s">
        <v>108</v>
      </c>
      <c r="AV71" s="12" t="s">
        <v>108</v>
      </c>
      <c r="AW71" s="12" t="s">
        <v>108</v>
      </c>
      <c r="AX71" s="12" t="s">
        <v>108</v>
      </c>
      <c r="AY71" s="12" t="s">
        <v>108</v>
      </c>
      <c r="AZ71" s="12" t="s">
        <v>108</v>
      </c>
      <c r="BA71" s="12" t="s">
        <v>108</v>
      </c>
      <c r="BB71" s="12" t="s">
        <v>108</v>
      </c>
      <c r="BC71" s="37">
        <f t="shared" si="22"/>
        <v>0</v>
      </c>
    </row>
    <row r="72" spans="1:55" ht="39" customHeight="1">
      <c r="A72" s="1" t="s">
        <v>50</v>
      </c>
      <c r="B72" s="3" t="s">
        <v>135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13" t="s">
        <v>108</v>
      </c>
      <c r="U72" s="13" t="s">
        <v>108</v>
      </c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1"/>
      <c r="AS72" s="31"/>
      <c r="AT72" s="12" t="s">
        <v>108</v>
      </c>
      <c r="AU72" s="12" t="s">
        <v>108</v>
      </c>
      <c r="AV72" s="12" t="s">
        <v>108</v>
      </c>
      <c r="AW72" s="12" t="s">
        <v>108</v>
      </c>
      <c r="AX72" s="12" t="s">
        <v>108</v>
      </c>
      <c r="AY72" s="12" t="s">
        <v>108</v>
      </c>
      <c r="AZ72" s="12" t="s">
        <v>108</v>
      </c>
      <c r="BA72" s="12" t="s">
        <v>108</v>
      </c>
      <c r="BB72" s="12" t="s">
        <v>108</v>
      </c>
      <c r="BC72" s="37">
        <f t="shared" si="22"/>
        <v>0</v>
      </c>
    </row>
    <row r="73" spans="1:55" ht="36" customHeight="1">
      <c r="A73" s="1" t="s">
        <v>134</v>
      </c>
      <c r="B73" s="2" t="s">
        <v>136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13"/>
      <c r="U73" s="13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1"/>
      <c r="AS73" s="31"/>
      <c r="AT73" s="12"/>
      <c r="AU73" s="12"/>
      <c r="AV73" s="12"/>
      <c r="AW73" s="12"/>
      <c r="AX73" s="12"/>
      <c r="AY73" s="12"/>
      <c r="AZ73" s="12"/>
      <c r="BA73" s="12"/>
      <c r="BB73" s="12"/>
      <c r="BC73" s="37"/>
    </row>
    <row r="74" spans="1:55" ht="20.25" customHeight="1">
      <c r="A74" s="1" t="s">
        <v>137</v>
      </c>
      <c r="B74" s="3" t="s">
        <v>0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13" t="s">
        <v>108</v>
      </c>
      <c r="U74" s="13" t="s">
        <v>108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1"/>
      <c r="AS74" s="31"/>
      <c r="AT74" s="12" t="s">
        <v>108</v>
      </c>
      <c r="AU74" s="12" t="s">
        <v>108</v>
      </c>
      <c r="AV74" s="12" t="s">
        <v>108</v>
      </c>
      <c r="AW74" s="12" t="s">
        <v>108</v>
      </c>
      <c r="AX74" s="12" t="s">
        <v>108</v>
      </c>
      <c r="AY74" s="12" t="s">
        <v>108</v>
      </c>
      <c r="AZ74" s="12" t="s">
        <v>108</v>
      </c>
      <c r="BA74" s="12" t="s">
        <v>108</v>
      </c>
      <c r="BB74" s="12" t="s">
        <v>108</v>
      </c>
      <c r="BC74" s="37">
        <f t="shared" si="22"/>
        <v>0</v>
      </c>
    </row>
    <row r="75" spans="1:55" ht="39.75" customHeight="1">
      <c r="A75" s="1" t="s">
        <v>35</v>
      </c>
      <c r="B75" s="21" t="s">
        <v>183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13" t="s">
        <v>108</v>
      </c>
      <c r="U75" s="13" t="s">
        <v>108</v>
      </c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1"/>
      <c r="AS75" s="31"/>
      <c r="AT75" s="12" t="s">
        <v>108</v>
      </c>
      <c r="AU75" s="12" t="s">
        <v>108</v>
      </c>
      <c r="AV75" s="12" t="s">
        <v>108</v>
      </c>
      <c r="AW75" s="12" t="s">
        <v>108</v>
      </c>
      <c r="AX75" s="12" t="s">
        <v>108</v>
      </c>
      <c r="AY75" s="12" t="s">
        <v>108</v>
      </c>
      <c r="AZ75" s="12" t="s">
        <v>108</v>
      </c>
      <c r="BA75" s="12" t="s">
        <v>108</v>
      </c>
      <c r="BB75" s="12" t="s">
        <v>108</v>
      </c>
      <c r="BC75" s="37">
        <f t="shared" si="22"/>
        <v>0</v>
      </c>
    </row>
    <row r="76" spans="1:55" ht="24.75" customHeight="1">
      <c r="A76" s="21" t="s">
        <v>122</v>
      </c>
      <c r="B76" s="21" t="s">
        <v>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 t="s">
        <v>108</v>
      </c>
      <c r="U76" s="12" t="s">
        <v>108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 t="s">
        <v>108</v>
      </c>
      <c r="AU76" s="12" t="s">
        <v>108</v>
      </c>
      <c r="AV76" s="12" t="s">
        <v>108</v>
      </c>
      <c r="AW76" s="12" t="s">
        <v>108</v>
      </c>
      <c r="AX76" s="12" t="s">
        <v>108</v>
      </c>
      <c r="AY76" s="12" t="s">
        <v>108</v>
      </c>
      <c r="AZ76" s="12" t="s">
        <v>108</v>
      </c>
      <c r="BA76" s="12" t="s">
        <v>108</v>
      </c>
      <c r="BB76" s="12" t="s">
        <v>108</v>
      </c>
      <c r="BC76" s="12">
        <f>SUM(C76:BB76)</f>
        <v>0</v>
      </c>
    </row>
    <row r="77" spans="1:55" ht="24.75" customHeight="1">
      <c r="A77" s="105" t="s">
        <v>123</v>
      </c>
      <c r="B77" s="105"/>
      <c r="C77" s="22">
        <v>36</v>
      </c>
      <c r="D77" s="22">
        <v>36</v>
      </c>
      <c r="E77" s="22">
        <v>36</v>
      </c>
      <c r="F77" s="22">
        <v>36</v>
      </c>
      <c r="G77" s="22">
        <v>36</v>
      </c>
      <c r="H77" s="22">
        <v>36</v>
      </c>
      <c r="I77" s="22">
        <v>36</v>
      </c>
      <c r="J77" s="22">
        <v>36</v>
      </c>
      <c r="K77" s="22">
        <v>36</v>
      </c>
      <c r="L77" s="22">
        <v>36</v>
      </c>
      <c r="M77" s="22">
        <v>36</v>
      </c>
      <c r="N77" s="22">
        <v>36</v>
      </c>
      <c r="O77" s="22">
        <v>36</v>
      </c>
      <c r="P77" s="22">
        <v>36</v>
      </c>
      <c r="Q77" s="22">
        <v>36</v>
      </c>
      <c r="R77" s="22">
        <v>36</v>
      </c>
      <c r="S77" s="22">
        <v>36</v>
      </c>
      <c r="T77" s="12" t="s">
        <v>108</v>
      </c>
      <c r="U77" s="12" t="s">
        <v>108</v>
      </c>
      <c r="V77" s="22">
        <v>36</v>
      </c>
      <c r="W77" s="22">
        <v>36</v>
      </c>
      <c r="X77" s="22">
        <v>36</v>
      </c>
      <c r="Y77" s="22">
        <v>36</v>
      </c>
      <c r="Z77" s="22">
        <v>36</v>
      </c>
      <c r="AA77" s="22">
        <v>36</v>
      </c>
      <c r="AB77" s="22">
        <v>36</v>
      </c>
      <c r="AC77" s="22">
        <v>36</v>
      </c>
      <c r="AD77" s="22">
        <v>36</v>
      </c>
      <c r="AE77" s="22">
        <v>36</v>
      </c>
      <c r="AF77" s="22">
        <v>36</v>
      </c>
      <c r="AG77" s="22">
        <v>36</v>
      </c>
      <c r="AH77" s="22">
        <v>36</v>
      </c>
      <c r="AI77" s="22">
        <v>36</v>
      </c>
      <c r="AJ77" s="22">
        <v>36</v>
      </c>
      <c r="AK77" s="22">
        <v>36</v>
      </c>
      <c r="AL77" s="22">
        <v>36</v>
      </c>
      <c r="AM77" s="22">
        <v>36</v>
      </c>
      <c r="AN77" s="22">
        <v>36</v>
      </c>
      <c r="AO77" s="22">
        <v>36</v>
      </c>
      <c r="AP77" s="22">
        <v>36</v>
      </c>
      <c r="AQ77" s="22">
        <v>36</v>
      </c>
      <c r="AR77" s="22">
        <v>36</v>
      </c>
      <c r="AS77" s="22">
        <v>36</v>
      </c>
      <c r="AT77" s="12" t="s">
        <v>108</v>
      </c>
      <c r="AU77" s="12" t="s">
        <v>108</v>
      </c>
      <c r="AV77" s="12" t="s">
        <v>108</v>
      </c>
      <c r="AW77" s="12" t="s">
        <v>108</v>
      </c>
      <c r="AX77" s="12" t="s">
        <v>108</v>
      </c>
      <c r="AY77" s="12" t="s">
        <v>108</v>
      </c>
      <c r="AZ77" s="12" t="s">
        <v>108</v>
      </c>
      <c r="BA77" s="12" t="s">
        <v>108</v>
      </c>
      <c r="BB77" s="12" t="s">
        <v>108</v>
      </c>
      <c r="BC77" s="22" t="e">
        <f>BC9+BC22</f>
        <v>#REF!</v>
      </c>
    </row>
    <row r="78" spans="1:55" ht="14.2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81" spans="1:2" ht="18">
      <c r="A81" s="19"/>
      <c r="B81" s="25" t="s">
        <v>125</v>
      </c>
    </row>
    <row r="83" spans="1:2" ht="18">
      <c r="A83" s="26"/>
      <c r="B83" s="25" t="s">
        <v>126</v>
      </c>
    </row>
    <row r="94" ht="14.25">
      <c r="AL94">
        <v>6</v>
      </c>
    </row>
  </sheetData>
  <sheetProtection/>
  <mergeCells count="27">
    <mergeCell ref="A77:B77"/>
    <mergeCell ref="A9:B9"/>
    <mergeCell ref="AP3:AS3"/>
    <mergeCell ref="AT3:AT4"/>
    <mergeCell ref="AU3:AW3"/>
    <mergeCell ref="AX3:AX4"/>
    <mergeCell ref="T3:T4"/>
    <mergeCell ref="U3:W3"/>
    <mergeCell ref="X3:X4"/>
    <mergeCell ref="Y3:AA3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3:A8"/>
    <mergeCell ref="B3:B8"/>
    <mergeCell ref="C3:F3"/>
    <mergeCell ref="G3:G4"/>
    <mergeCell ref="H3:J3"/>
    <mergeCell ref="K3:K4"/>
    <mergeCell ref="C7:AS7"/>
  </mergeCells>
  <conditionalFormatting sqref="A10:A21">
    <cfRule type="expression" priority="37" dxfId="2" stopIfTrue="1">
      <formula>#REF!=1</formula>
    </cfRule>
  </conditionalFormatting>
  <conditionalFormatting sqref="A75 A71:A73">
    <cfRule type="expression" priority="36" dxfId="2" stopIfTrue="1">
      <formula>#REF!=1</formula>
    </cfRule>
  </conditionalFormatting>
  <conditionalFormatting sqref="B72:B75">
    <cfRule type="expression" priority="34" dxfId="148" stopIfTrue="1">
      <formula>#REF!&gt;0</formula>
    </cfRule>
    <cfRule type="expression" priority="35" dxfId="149" stopIfTrue="1">
      <formula>#REF!&gt;0</formula>
    </cfRule>
  </conditionalFormatting>
  <conditionalFormatting sqref="A29:B32">
    <cfRule type="expression" priority="32" dxfId="148" stopIfTrue="1">
      <formula>#REF!&gt;0</formula>
    </cfRule>
    <cfRule type="expression" priority="33" dxfId="149" stopIfTrue="1">
      <formula>#REF!&gt;0</formula>
    </cfRule>
  </conditionalFormatting>
  <conditionalFormatting sqref="A76:B76">
    <cfRule type="expression" priority="30" dxfId="148" stopIfTrue="1">
      <formula>#REF!&gt;0</formula>
    </cfRule>
    <cfRule type="expression" priority="31" dxfId="149" stopIfTrue="1">
      <formula>#REF!&gt;0</formula>
    </cfRule>
  </conditionalFormatting>
  <conditionalFormatting sqref="B10:B11 B13:B18">
    <cfRule type="expression" priority="28" dxfId="148" stopIfTrue="1">
      <formula>#REF!&gt;0</formula>
    </cfRule>
    <cfRule type="expression" priority="29" dxfId="149" stopIfTrue="1">
      <formula>#REF!&gt;0</formula>
    </cfRule>
  </conditionalFormatting>
  <conditionalFormatting sqref="B22">
    <cfRule type="expression" priority="26" dxfId="148" stopIfTrue="1">
      <formula>#REF!&gt;0</formula>
    </cfRule>
    <cfRule type="expression" priority="27" dxfId="149" stopIfTrue="1">
      <formula>#REF!&gt;0</formula>
    </cfRule>
  </conditionalFormatting>
  <conditionalFormatting sqref="A22">
    <cfRule type="expression" priority="25" dxfId="2" stopIfTrue="1">
      <formula>#REF!=1</formula>
    </cfRule>
  </conditionalFormatting>
  <conditionalFormatting sqref="B23:B25">
    <cfRule type="expression" priority="23" dxfId="148" stopIfTrue="1">
      <formula>#REF!&gt;0</formula>
    </cfRule>
    <cfRule type="expression" priority="24" dxfId="149" stopIfTrue="1">
      <formula>#REF!&gt;0</formula>
    </cfRule>
  </conditionalFormatting>
  <conditionalFormatting sqref="A23:A25">
    <cfRule type="expression" priority="22" dxfId="2" stopIfTrue="1">
      <formula>#REF!=1</formula>
    </cfRule>
  </conditionalFormatting>
  <conditionalFormatting sqref="A26:A27">
    <cfRule type="expression" priority="19" dxfId="2" stopIfTrue="1">
      <formula>#REF!=1</formula>
    </cfRule>
  </conditionalFormatting>
  <conditionalFormatting sqref="B26:B27">
    <cfRule type="expression" priority="20" dxfId="148" stopIfTrue="1">
      <formula>#REF!&gt;0</formula>
    </cfRule>
    <cfRule type="expression" priority="21" dxfId="149" stopIfTrue="1">
      <formula>#REF!&gt;0</formula>
    </cfRule>
  </conditionalFormatting>
  <conditionalFormatting sqref="A40:A53">
    <cfRule type="expression" priority="16" dxfId="2" stopIfTrue="1">
      <formula>#REF!=1</formula>
    </cfRule>
  </conditionalFormatting>
  <conditionalFormatting sqref="B40:B53">
    <cfRule type="expression" priority="17" dxfId="148" stopIfTrue="1">
      <formula>#REF!&gt;0</formula>
    </cfRule>
    <cfRule type="expression" priority="18" dxfId="149" stopIfTrue="1">
      <formula>#REF!&gt;0</formula>
    </cfRule>
  </conditionalFormatting>
  <conditionalFormatting sqref="A54:A55">
    <cfRule type="expression" priority="13" dxfId="2" stopIfTrue="1">
      <formula>#REF!=1</formula>
    </cfRule>
  </conditionalFormatting>
  <conditionalFormatting sqref="B54:B55">
    <cfRule type="expression" priority="14" dxfId="148" stopIfTrue="1">
      <formula>#REF!&gt;0</formula>
    </cfRule>
    <cfRule type="expression" priority="15" dxfId="149" stopIfTrue="1">
      <formula>#REF!&gt;0</formula>
    </cfRule>
  </conditionalFormatting>
  <conditionalFormatting sqref="A56:A60">
    <cfRule type="expression" priority="10" dxfId="2" stopIfTrue="1">
      <formula>#REF!=1</formula>
    </cfRule>
  </conditionalFormatting>
  <conditionalFormatting sqref="B56:B60">
    <cfRule type="expression" priority="11" dxfId="148" stopIfTrue="1">
      <formula>#REF!&gt;0</formula>
    </cfRule>
    <cfRule type="expression" priority="12" dxfId="149" stopIfTrue="1">
      <formula>#REF!&gt;0</formula>
    </cfRule>
  </conditionalFormatting>
  <conditionalFormatting sqref="A61:A63">
    <cfRule type="expression" priority="7" dxfId="2" stopIfTrue="1">
      <formula>#REF!=1</formula>
    </cfRule>
  </conditionalFormatting>
  <conditionalFormatting sqref="B61:B63">
    <cfRule type="expression" priority="8" dxfId="148" stopIfTrue="1">
      <formula>#REF!&gt;0</formula>
    </cfRule>
    <cfRule type="expression" priority="9" dxfId="149" stopIfTrue="1">
      <formula>#REF!&gt;0</formula>
    </cfRule>
  </conditionalFormatting>
  <conditionalFormatting sqref="A64:A66">
    <cfRule type="expression" priority="4" dxfId="2" stopIfTrue="1">
      <formula>#REF!=1</formula>
    </cfRule>
  </conditionalFormatting>
  <conditionalFormatting sqref="B64:B66">
    <cfRule type="expression" priority="5" dxfId="148" stopIfTrue="1">
      <formula>#REF!&gt;0</formula>
    </cfRule>
    <cfRule type="expression" priority="6" dxfId="149" stopIfTrue="1">
      <formula>#REF!&gt;0</formula>
    </cfRule>
  </conditionalFormatting>
  <conditionalFormatting sqref="A67:A70">
    <cfRule type="expression" priority="1" dxfId="2" stopIfTrue="1">
      <formula>#REF!=1</formula>
    </cfRule>
  </conditionalFormatting>
  <conditionalFormatting sqref="B67:B70">
    <cfRule type="expression" priority="2" dxfId="148" stopIfTrue="1">
      <formula>#REF!&gt;0</formula>
    </cfRule>
    <cfRule type="expression" priority="3" dxfId="149" stopIfTrue="1">
      <formula>#REF!&gt;0</formula>
    </cfRule>
  </conditionalFormatting>
  <printOptions/>
  <pageMargins left="0" right="0" top="0" bottom="0" header="0.31496062992125984" footer="0.11811023622047245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00"/>
  <sheetViews>
    <sheetView zoomScale="55" zoomScaleNormal="55" zoomScalePageLayoutView="0" workbookViewId="0" topLeftCell="B22">
      <selection activeCell="AJ75" sqref="AJ75"/>
    </sheetView>
  </sheetViews>
  <sheetFormatPr defaultColWidth="9.140625" defaultRowHeight="15"/>
  <cols>
    <col min="1" max="1" width="14.00390625" style="0" customWidth="1"/>
    <col min="2" max="2" width="41.140625" style="0" customWidth="1"/>
    <col min="5" max="27" width="8.8515625" style="0" customWidth="1"/>
    <col min="55" max="55" width="13.7109375" style="0" customWidth="1"/>
  </cols>
  <sheetData>
    <row r="1" spans="1:55" ht="18">
      <c r="A1" s="5" t="s">
        <v>58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8">
      <c r="A2" s="5" t="s">
        <v>185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4.25" customHeight="1">
      <c r="A3" s="109" t="s">
        <v>3</v>
      </c>
      <c r="B3" s="109" t="s">
        <v>60</v>
      </c>
      <c r="C3" s="106" t="s">
        <v>61</v>
      </c>
      <c r="D3" s="106"/>
      <c r="E3" s="106"/>
      <c r="F3" s="106"/>
      <c r="G3" s="107" t="s">
        <v>62</v>
      </c>
      <c r="H3" s="106" t="s">
        <v>63</v>
      </c>
      <c r="I3" s="106"/>
      <c r="J3" s="106"/>
      <c r="K3" s="107" t="s">
        <v>64</v>
      </c>
      <c r="L3" s="106" t="s">
        <v>65</v>
      </c>
      <c r="M3" s="106"/>
      <c r="N3" s="106"/>
      <c r="O3" s="8"/>
      <c r="P3" s="106" t="s">
        <v>66</v>
      </c>
      <c r="Q3" s="106"/>
      <c r="R3" s="106"/>
      <c r="S3" s="106"/>
      <c r="T3" s="107" t="s">
        <v>67</v>
      </c>
      <c r="U3" s="106" t="s">
        <v>68</v>
      </c>
      <c r="V3" s="106"/>
      <c r="W3" s="106"/>
      <c r="X3" s="107" t="s">
        <v>69</v>
      </c>
      <c r="Y3" s="106" t="s">
        <v>70</v>
      </c>
      <c r="Z3" s="106"/>
      <c r="AA3" s="106"/>
      <c r="AB3" s="107" t="s">
        <v>71</v>
      </c>
      <c r="AC3" s="106" t="s">
        <v>72</v>
      </c>
      <c r="AD3" s="106"/>
      <c r="AE3" s="106"/>
      <c r="AF3" s="106"/>
      <c r="AG3" s="107" t="s">
        <v>73</v>
      </c>
      <c r="AH3" s="106" t="s">
        <v>74</v>
      </c>
      <c r="AI3" s="106"/>
      <c r="AJ3" s="106"/>
      <c r="AK3" s="107" t="s">
        <v>75</v>
      </c>
      <c r="AL3" s="106" t="s">
        <v>76</v>
      </c>
      <c r="AM3" s="106"/>
      <c r="AN3" s="106"/>
      <c r="AO3" s="106"/>
      <c r="AP3" s="106" t="s">
        <v>77</v>
      </c>
      <c r="AQ3" s="106"/>
      <c r="AR3" s="106"/>
      <c r="AS3" s="106"/>
      <c r="AT3" s="107" t="s">
        <v>78</v>
      </c>
      <c r="AU3" s="106" t="s">
        <v>79</v>
      </c>
      <c r="AV3" s="106"/>
      <c r="AW3" s="106"/>
      <c r="AX3" s="107" t="s">
        <v>80</v>
      </c>
      <c r="AY3" s="106" t="s">
        <v>81</v>
      </c>
      <c r="AZ3" s="106"/>
      <c r="BA3" s="106"/>
      <c r="BB3" s="106"/>
      <c r="BC3" s="10"/>
    </row>
    <row r="4" spans="1:55" ht="28.5">
      <c r="A4" s="109"/>
      <c r="B4" s="109"/>
      <c r="C4" s="9" t="s">
        <v>82</v>
      </c>
      <c r="D4" s="9" t="s">
        <v>83</v>
      </c>
      <c r="E4" s="9" t="s">
        <v>84</v>
      </c>
      <c r="F4" s="9" t="s">
        <v>85</v>
      </c>
      <c r="G4" s="107"/>
      <c r="H4" s="9" t="s">
        <v>86</v>
      </c>
      <c r="I4" s="9" t="s">
        <v>87</v>
      </c>
      <c r="J4" s="9" t="s">
        <v>88</v>
      </c>
      <c r="K4" s="107"/>
      <c r="L4" s="9" t="s">
        <v>89</v>
      </c>
      <c r="M4" s="9" t="s">
        <v>90</v>
      </c>
      <c r="N4" s="9" t="s">
        <v>91</v>
      </c>
      <c r="O4" s="9" t="s">
        <v>92</v>
      </c>
      <c r="P4" s="9" t="s">
        <v>82</v>
      </c>
      <c r="Q4" s="9" t="s">
        <v>83</v>
      </c>
      <c r="R4" s="9" t="s">
        <v>84</v>
      </c>
      <c r="S4" s="9" t="s">
        <v>85</v>
      </c>
      <c r="T4" s="107"/>
      <c r="U4" s="9" t="s">
        <v>93</v>
      </c>
      <c r="V4" s="9" t="s">
        <v>94</v>
      </c>
      <c r="W4" s="9" t="s">
        <v>95</v>
      </c>
      <c r="X4" s="107"/>
      <c r="Y4" s="9" t="s">
        <v>96</v>
      </c>
      <c r="Z4" s="9" t="s">
        <v>97</v>
      </c>
      <c r="AA4" s="9" t="s">
        <v>98</v>
      </c>
      <c r="AB4" s="107"/>
      <c r="AC4" s="9" t="s">
        <v>96</v>
      </c>
      <c r="AD4" s="9" t="s">
        <v>97</v>
      </c>
      <c r="AE4" s="9" t="s">
        <v>98</v>
      </c>
      <c r="AF4" s="9" t="s">
        <v>99</v>
      </c>
      <c r="AG4" s="107"/>
      <c r="AH4" s="9" t="s">
        <v>86</v>
      </c>
      <c r="AI4" s="9" t="s">
        <v>87</v>
      </c>
      <c r="AJ4" s="9" t="s">
        <v>88</v>
      </c>
      <c r="AK4" s="107"/>
      <c r="AL4" s="9" t="s">
        <v>100</v>
      </c>
      <c r="AM4" s="9" t="s">
        <v>101</v>
      </c>
      <c r="AN4" s="9" t="s">
        <v>102</v>
      </c>
      <c r="AO4" s="9" t="s">
        <v>103</v>
      </c>
      <c r="AP4" s="9" t="s">
        <v>82</v>
      </c>
      <c r="AQ4" s="9" t="s">
        <v>83</v>
      </c>
      <c r="AR4" s="9" t="s">
        <v>84</v>
      </c>
      <c r="AS4" s="9" t="s">
        <v>85</v>
      </c>
      <c r="AT4" s="107"/>
      <c r="AU4" s="9" t="s">
        <v>86</v>
      </c>
      <c r="AV4" s="9" t="s">
        <v>87</v>
      </c>
      <c r="AW4" s="9" t="s">
        <v>88</v>
      </c>
      <c r="AX4" s="107"/>
      <c r="AY4" s="9" t="s">
        <v>89</v>
      </c>
      <c r="AZ4" s="9" t="s">
        <v>90</v>
      </c>
      <c r="BA4" s="9" t="s">
        <v>91</v>
      </c>
      <c r="BB4" s="11" t="s">
        <v>104</v>
      </c>
      <c r="BC4" s="10"/>
    </row>
    <row r="5" spans="1:55" ht="14.25">
      <c r="A5" s="109"/>
      <c r="B5" s="109"/>
      <c r="C5" s="108" t="s">
        <v>105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25">
      <c r="A6" s="109"/>
      <c r="B6" s="109"/>
      <c r="C6" s="37">
        <v>35</v>
      </c>
      <c r="D6" s="37">
        <v>36</v>
      </c>
      <c r="E6" s="37">
        <v>37</v>
      </c>
      <c r="F6" s="37">
        <v>38</v>
      </c>
      <c r="G6" s="37">
        <v>39</v>
      </c>
      <c r="H6" s="37">
        <v>40</v>
      </c>
      <c r="I6" s="37">
        <v>41</v>
      </c>
      <c r="J6" s="37">
        <v>42</v>
      </c>
      <c r="K6" s="37">
        <v>43</v>
      </c>
      <c r="L6" s="37">
        <v>44</v>
      </c>
      <c r="M6" s="37">
        <v>45</v>
      </c>
      <c r="N6" s="37">
        <v>46</v>
      </c>
      <c r="O6" s="37">
        <v>47</v>
      </c>
      <c r="P6" s="37">
        <v>48</v>
      </c>
      <c r="Q6" s="37">
        <v>49</v>
      </c>
      <c r="R6" s="37">
        <v>50</v>
      </c>
      <c r="S6" s="37">
        <v>51</v>
      </c>
      <c r="T6" s="37">
        <v>52</v>
      </c>
      <c r="U6" s="37">
        <v>1</v>
      </c>
      <c r="V6" s="37">
        <v>2</v>
      </c>
      <c r="W6" s="37">
        <v>3</v>
      </c>
      <c r="X6" s="37">
        <v>4</v>
      </c>
      <c r="Y6" s="37">
        <v>5</v>
      </c>
      <c r="Z6" s="37">
        <v>6</v>
      </c>
      <c r="AA6" s="37">
        <v>7</v>
      </c>
      <c r="AB6" s="37">
        <v>8</v>
      </c>
      <c r="AC6" s="37">
        <v>9</v>
      </c>
      <c r="AD6" s="37">
        <v>10</v>
      </c>
      <c r="AE6" s="37">
        <v>11</v>
      </c>
      <c r="AF6" s="37">
        <v>12</v>
      </c>
      <c r="AG6" s="37">
        <v>13</v>
      </c>
      <c r="AH6" s="37">
        <v>14</v>
      </c>
      <c r="AI6" s="37">
        <v>15</v>
      </c>
      <c r="AJ6" s="37">
        <v>16</v>
      </c>
      <c r="AK6" s="37">
        <v>17</v>
      </c>
      <c r="AL6" s="37">
        <v>18</v>
      </c>
      <c r="AM6" s="37">
        <v>19</v>
      </c>
      <c r="AN6" s="37">
        <v>20</v>
      </c>
      <c r="AO6" s="37">
        <v>21</v>
      </c>
      <c r="AP6" s="37">
        <v>22</v>
      </c>
      <c r="AQ6" s="37">
        <v>23</v>
      </c>
      <c r="AR6" s="37">
        <v>24</v>
      </c>
      <c r="AS6" s="37">
        <v>25</v>
      </c>
      <c r="AT6" s="37">
        <v>26</v>
      </c>
      <c r="AU6" s="37">
        <v>27</v>
      </c>
      <c r="AV6" s="10"/>
      <c r="AW6" s="10"/>
      <c r="AX6" s="10"/>
      <c r="AY6" s="10"/>
      <c r="AZ6" s="10"/>
      <c r="BA6" s="10"/>
      <c r="BB6" s="10"/>
      <c r="BC6" s="10"/>
    </row>
    <row r="7" spans="1:55" ht="14.25">
      <c r="A7" s="109"/>
      <c r="B7" s="109"/>
      <c r="C7" s="108" t="s">
        <v>106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37"/>
      <c r="AU7" s="37"/>
      <c r="AV7" s="10"/>
      <c r="AW7" s="10"/>
      <c r="AX7" s="10"/>
      <c r="AY7" s="10"/>
      <c r="AZ7" s="10"/>
      <c r="BA7" s="10"/>
      <c r="BB7" s="10"/>
      <c r="BC7" s="10"/>
    </row>
    <row r="8" spans="1:55" ht="14.25">
      <c r="A8" s="109"/>
      <c r="B8" s="109"/>
      <c r="C8" s="37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  <c r="U8" s="37">
        <v>19</v>
      </c>
      <c r="V8" s="37">
        <v>20</v>
      </c>
      <c r="W8" s="37">
        <v>21</v>
      </c>
      <c r="X8" s="37">
        <v>22</v>
      </c>
      <c r="Y8" s="37">
        <v>23</v>
      </c>
      <c r="Z8" s="37">
        <v>24</v>
      </c>
      <c r="AA8" s="37">
        <v>25</v>
      </c>
      <c r="AB8" s="37">
        <v>26</v>
      </c>
      <c r="AC8" s="37">
        <v>27</v>
      </c>
      <c r="AD8" s="37">
        <v>28</v>
      </c>
      <c r="AE8" s="37">
        <v>29</v>
      </c>
      <c r="AF8" s="37">
        <v>30</v>
      </c>
      <c r="AG8" s="37">
        <v>31</v>
      </c>
      <c r="AH8" s="37">
        <v>32</v>
      </c>
      <c r="AI8" s="37">
        <v>33</v>
      </c>
      <c r="AJ8" s="37">
        <v>34</v>
      </c>
      <c r="AK8" s="37">
        <v>35</v>
      </c>
      <c r="AL8" s="37">
        <v>36</v>
      </c>
      <c r="AM8" s="37">
        <v>37</v>
      </c>
      <c r="AN8" s="37">
        <v>38</v>
      </c>
      <c r="AO8" s="37">
        <v>39</v>
      </c>
      <c r="AP8" s="37">
        <v>40</v>
      </c>
      <c r="AQ8" s="37">
        <v>41</v>
      </c>
      <c r="AR8" s="37">
        <v>42</v>
      </c>
      <c r="AS8" s="37">
        <v>43</v>
      </c>
      <c r="AT8" s="37">
        <v>44</v>
      </c>
      <c r="AU8" s="37">
        <v>45</v>
      </c>
      <c r="AV8" s="10"/>
      <c r="AW8" s="10"/>
      <c r="AX8" s="10"/>
      <c r="AY8" s="10"/>
      <c r="AZ8" s="10"/>
      <c r="BA8" s="10"/>
      <c r="BB8" s="10"/>
      <c r="BC8" s="10"/>
    </row>
    <row r="9" spans="1:55" ht="18" thickBot="1">
      <c r="A9" s="104" t="s">
        <v>107</v>
      </c>
      <c r="B9" s="104"/>
      <c r="C9" s="12">
        <f>C10+C11+C12+C13+C14+C15+C16+C17+C18+C19+C24+C21</f>
        <v>0</v>
      </c>
      <c r="D9" s="12">
        <f aca="true" t="shared" si="0" ref="D9:S9">D10+D11+D12+D13+D14+D15+D16+D17+D18+D19+D24+D21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 t="s">
        <v>108</v>
      </c>
      <c r="U9" s="12" t="s">
        <v>108</v>
      </c>
      <c r="V9" s="12">
        <v>36</v>
      </c>
      <c r="W9" s="12">
        <v>36</v>
      </c>
      <c r="X9" s="12">
        <v>36</v>
      </c>
      <c r="Y9" s="12">
        <v>36</v>
      </c>
      <c r="Z9" s="12">
        <v>36</v>
      </c>
      <c r="AA9" s="12">
        <v>36</v>
      </c>
      <c r="AB9" s="12">
        <v>36</v>
      </c>
      <c r="AC9" s="12">
        <v>36</v>
      </c>
      <c r="AD9" s="12">
        <v>36</v>
      </c>
      <c r="AE9" s="12">
        <v>36</v>
      </c>
      <c r="AF9" s="12">
        <v>36</v>
      </c>
      <c r="AG9" s="12">
        <v>36</v>
      </c>
      <c r="AH9" s="12">
        <v>36</v>
      </c>
      <c r="AI9" s="12">
        <v>36</v>
      </c>
      <c r="AJ9" s="12">
        <v>36</v>
      </c>
      <c r="AK9" s="12">
        <v>36</v>
      </c>
      <c r="AL9" s="12">
        <v>36</v>
      </c>
      <c r="AM9" s="12">
        <v>36</v>
      </c>
      <c r="AN9" s="12">
        <v>36</v>
      </c>
      <c r="AO9" s="12">
        <v>36</v>
      </c>
      <c r="AP9" s="12">
        <v>36</v>
      </c>
      <c r="AQ9" s="12">
        <v>36</v>
      </c>
      <c r="AR9" s="12">
        <f>AR10+AR11+AR12+AR13+AR14+AR15+AR16+AR17+AR18+AR19+AR21++AR20</f>
        <v>26</v>
      </c>
      <c r="AS9" s="12">
        <f>AS10+AS11+AS12+AS13+AS14+AS15+AS16+AS17+AS18+AS19+AS21++AS20</f>
        <v>20</v>
      </c>
      <c r="AT9" s="12"/>
      <c r="AU9" s="12" t="s">
        <v>108</v>
      </c>
      <c r="AV9" s="12" t="s">
        <v>108</v>
      </c>
      <c r="AW9" s="12" t="s">
        <v>108</v>
      </c>
      <c r="AX9" s="12" t="s">
        <v>108</v>
      </c>
      <c r="AY9" s="12" t="s">
        <v>108</v>
      </c>
      <c r="AZ9" s="12" t="s">
        <v>108</v>
      </c>
      <c r="BA9" s="12" t="s">
        <v>108</v>
      </c>
      <c r="BB9" s="12" t="s">
        <v>108</v>
      </c>
      <c r="BC9" s="12">
        <f>C9+D9+E9+F9+G9+H9+I9+J9+K9+L9+M9+N9+O9+P9+Q9+R9+S9+V9+W9+X9+Y9+Z9+AA9+AB9+AC9+AD9+AE9+AF9+AG9+AH9+AI9+AJ9+AK9+AL9+AM9+AN9+AO9+AP9+AQ9+AR9+AS9</f>
        <v>838</v>
      </c>
    </row>
    <row r="10" spans="1:55" ht="15">
      <c r="A10" s="1" t="s">
        <v>4</v>
      </c>
      <c r="B10" s="38" t="s">
        <v>53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80"/>
      <c r="T10" s="13" t="s">
        <v>108</v>
      </c>
      <c r="U10" s="13" t="s">
        <v>108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13"/>
      <c r="AM10" s="13"/>
      <c r="AN10" s="13"/>
      <c r="AO10" s="13"/>
      <c r="AP10" s="13"/>
      <c r="AQ10" s="13"/>
      <c r="AR10" s="31">
        <v>26</v>
      </c>
      <c r="AS10" s="31"/>
      <c r="AT10" s="12" t="s">
        <v>108</v>
      </c>
      <c r="AU10" s="12" t="s">
        <v>108</v>
      </c>
      <c r="AV10" s="12" t="s">
        <v>108</v>
      </c>
      <c r="AW10" s="12" t="s">
        <v>108</v>
      </c>
      <c r="AX10" s="12" t="s">
        <v>108</v>
      </c>
      <c r="AY10" s="12" t="s">
        <v>108</v>
      </c>
      <c r="AZ10" s="12" t="s">
        <v>108</v>
      </c>
      <c r="BA10" s="12" t="s">
        <v>108</v>
      </c>
      <c r="BB10" s="12" t="s">
        <v>108</v>
      </c>
      <c r="BC10" s="37">
        <f>SUM(C10:AT10)</f>
        <v>26</v>
      </c>
    </row>
    <row r="11" spans="1:55" ht="15">
      <c r="A11" s="1" t="s">
        <v>5</v>
      </c>
      <c r="B11" s="39" t="s">
        <v>54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80"/>
      <c r="T11" s="13" t="s">
        <v>108</v>
      </c>
      <c r="U11" s="13" t="s">
        <v>108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13"/>
      <c r="AM11" s="13"/>
      <c r="AN11" s="13"/>
      <c r="AO11" s="13"/>
      <c r="AP11" s="13"/>
      <c r="AQ11" s="13"/>
      <c r="AR11" s="31"/>
      <c r="AS11" s="31"/>
      <c r="AT11" s="12" t="s">
        <v>108</v>
      </c>
      <c r="AU11" s="12" t="s">
        <v>108</v>
      </c>
      <c r="AV11" s="12" t="s">
        <v>108</v>
      </c>
      <c r="AW11" s="12" t="s">
        <v>108</v>
      </c>
      <c r="AX11" s="12" t="s">
        <v>108</v>
      </c>
      <c r="AY11" s="12" t="s">
        <v>108</v>
      </c>
      <c r="AZ11" s="12" t="s">
        <v>108</v>
      </c>
      <c r="BA11" s="12" t="s">
        <v>108</v>
      </c>
      <c r="BB11" s="12" t="s">
        <v>108</v>
      </c>
      <c r="BC11" s="37">
        <f aca="true" t="shared" si="1" ref="BC11:BC21">SUM(C11:AT11)</f>
        <v>0</v>
      </c>
    </row>
    <row r="12" spans="1:55" ht="33.75" customHeight="1">
      <c r="A12" s="1" t="s">
        <v>52</v>
      </c>
      <c r="B12" s="40" t="s">
        <v>55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80"/>
      <c r="T12" s="13" t="s">
        <v>108</v>
      </c>
      <c r="U12" s="13" t="s">
        <v>108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13"/>
      <c r="AM12" s="13"/>
      <c r="AN12" s="13"/>
      <c r="AO12" s="13"/>
      <c r="AP12" s="13"/>
      <c r="AQ12" s="13"/>
      <c r="AR12" s="31"/>
      <c r="AS12" s="31"/>
      <c r="AT12" s="12" t="s">
        <v>108</v>
      </c>
      <c r="AU12" s="12" t="s">
        <v>108</v>
      </c>
      <c r="AV12" s="12" t="s">
        <v>108</v>
      </c>
      <c r="AW12" s="12" t="s">
        <v>108</v>
      </c>
      <c r="AX12" s="12" t="s">
        <v>108</v>
      </c>
      <c r="AY12" s="12" t="s">
        <v>108</v>
      </c>
      <c r="AZ12" s="12" t="s">
        <v>108</v>
      </c>
      <c r="BA12" s="12" t="s">
        <v>108</v>
      </c>
      <c r="BB12" s="12" t="s">
        <v>108</v>
      </c>
      <c r="BC12" s="37">
        <f t="shared" si="1"/>
        <v>0</v>
      </c>
    </row>
    <row r="13" spans="1:55" ht="19.5" customHeight="1">
      <c r="A13" s="1" t="s">
        <v>7</v>
      </c>
      <c r="B13" s="39" t="s">
        <v>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80"/>
      <c r="T13" s="13" t="s">
        <v>108</v>
      </c>
      <c r="U13" s="13" t="s">
        <v>108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3"/>
      <c r="AM13" s="13"/>
      <c r="AN13" s="13"/>
      <c r="AO13" s="13"/>
      <c r="AP13" s="13"/>
      <c r="AQ13" s="13"/>
      <c r="AR13" s="31"/>
      <c r="AS13" s="31"/>
      <c r="AT13" s="12" t="s">
        <v>108</v>
      </c>
      <c r="AU13" s="12" t="s">
        <v>108</v>
      </c>
      <c r="AV13" s="12" t="s">
        <v>108</v>
      </c>
      <c r="AW13" s="12" t="s">
        <v>108</v>
      </c>
      <c r="AX13" s="12" t="s">
        <v>108</v>
      </c>
      <c r="AY13" s="12" t="s">
        <v>108</v>
      </c>
      <c r="AZ13" s="12" t="s">
        <v>108</v>
      </c>
      <c r="BA13" s="12" t="s">
        <v>108</v>
      </c>
      <c r="BB13" s="12" t="s">
        <v>108</v>
      </c>
      <c r="BC13" s="37">
        <f t="shared" si="1"/>
        <v>0</v>
      </c>
    </row>
    <row r="14" spans="1:55" ht="15">
      <c r="A14" s="1" t="s">
        <v>9</v>
      </c>
      <c r="B14" s="39" t="s">
        <v>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80"/>
      <c r="T14" s="13" t="s">
        <v>108</v>
      </c>
      <c r="U14" s="13" t="s">
        <v>108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13"/>
      <c r="AM14" s="13"/>
      <c r="AN14" s="13"/>
      <c r="AO14" s="13"/>
      <c r="AP14" s="13"/>
      <c r="AQ14" s="13"/>
      <c r="AR14" s="31"/>
      <c r="AS14" s="31"/>
      <c r="AT14" s="12" t="s">
        <v>108</v>
      </c>
      <c r="AU14" s="12" t="s">
        <v>108</v>
      </c>
      <c r="AV14" s="12" t="s">
        <v>108</v>
      </c>
      <c r="AW14" s="12" t="s">
        <v>108</v>
      </c>
      <c r="AX14" s="12" t="s">
        <v>108</v>
      </c>
      <c r="AY14" s="12" t="s">
        <v>108</v>
      </c>
      <c r="AZ14" s="12" t="s">
        <v>108</v>
      </c>
      <c r="BA14" s="12" t="s">
        <v>108</v>
      </c>
      <c r="BB14" s="12" t="s">
        <v>108</v>
      </c>
      <c r="BC14" s="37">
        <f t="shared" si="1"/>
        <v>0</v>
      </c>
    </row>
    <row r="15" spans="1:55" ht="24" customHeight="1">
      <c r="A15" s="1" t="s">
        <v>11</v>
      </c>
      <c r="B15" s="39" t="s">
        <v>10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80"/>
      <c r="T15" s="13" t="s">
        <v>108</v>
      </c>
      <c r="U15" s="13" t="s">
        <v>108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13"/>
      <c r="AM15" s="13"/>
      <c r="AN15" s="13"/>
      <c r="AO15" s="13"/>
      <c r="AP15" s="13"/>
      <c r="AQ15" s="13"/>
      <c r="AR15" s="31"/>
      <c r="AS15" s="31"/>
      <c r="AT15" s="12" t="s">
        <v>108</v>
      </c>
      <c r="AU15" s="12" t="s">
        <v>108</v>
      </c>
      <c r="AV15" s="12" t="s">
        <v>108</v>
      </c>
      <c r="AW15" s="12" t="s">
        <v>108</v>
      </c>
      <c r="AX15" s="12" t="s">
        <v>108</v>
      </c>
      <c r="AY15" s="12" t="s">
        <v>108</v>
      </c>
      <c r="AZ15" s="12" t="s">
        <v>108</v>
      </c>
      <c r="BA15" s="12" t="s">
        <v>108</v>
      </c>
      <c r="BB15" s="12" t="s">
        <v>108</v>
      </c>
      <c r="BC15" s="37">
        <f t="shared" si="1"/>
        <v>0</v>
      </c>
    </row>
    <row r="16" spans="1:55" ht="38.25" customHeight="1">
      <c r="A16" s="1" t="s">
        <v>56</v>
      </c>
      <c r="B16" s="39" t="s">
        <v>12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80"/>
      <c r="T16" s="13" t="s">
        <v>108</v>
      </c>
      <c r="U16" s="13" t="s">
        <v>108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13"/>
      <c r="AM16" s="13"/>
      <c r="AN16" s="13"/>
      <c r="AO16" s="13"/>
      <c r="AP16" s="13"/>
      <c r="AQ16" s="13"/>
      <c r="AR16" s="31"/>
      <c r="AS16" s="31"/>
      <c r="AT16" s="12" t="s">
        <v>108</v>
      </c>
      <c r="AU16" s="12" t="s">
        <v>108</v>
      </c>
      <c r="AV16" s="12" t="s">
        <v>108</v>
      </c>
      <c r="AW16" s="12" t="s">
        <v>108</v>
      </c>
      <c r="AX16" s="12" t="s">
        <v>108</v>
      </c>
      <c r="AY16" s="12" t="s">
        <v>108</v>
      </c>
      <c r="AZ16" s="12" t="s">
        <v>108</v>
      </c>
      <c r="BA16" s="12" t="s">
        <v>108</v>
      </c>
      <c r="BB16" s="12" t="s">
        <v>108</v>
      </c>
      <c r="BC16" s="37">
        <f t="shared" si="1"/>
        <v>0</v>
      </c>
    </row>
    <row r="17" spans="1:55" ht="15">
      <c r="A17" s="1" t="s">
        <v>57</v>
      </c>
      <c r="B17" s="39" t="s">
        <v>131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80"/>
      <c r="T17" s="13" t="s">
        <v>108</v>
      </c>
      <c r="U17" s="13" t="s">
        <v>108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3"/>
      <c r="AM17" s="13"/>
      <c r="AN17" s="13"/>
      <c r="AO17" s="13"/>
      <c r="AP17" s="13"/>
      <c r="AQ17" s="13"/>
      <c r="AR17" s="31"/>
      <c r="AS17" s="31"/>
      <c r="AT17" s="12" t="s">
        <v>108</v>
      </c>
      <c r="AU17" s="12" t="s">
        <v>108</v>
      </c>
      <c r="AV17" s="12" t="s">
        <v>108</v>
      </c>
      <c r="AW17" s="12" t="s">
        <v>108</v>
      </c>
      <c r="AX17" s="12" t="s">
        <v>108</v>
      </c>
      <c r="AY17" s="12" t="s">
        <v>108</v>
      </c>
      <c r="AZ17" s="12" t="s">
        <v>108</v>
      </c>
      <c r="BA17" s="12" t="s">
        <v>108</v>
      </c>
      <c r="BB17" s="12" t="s">
        <v>108</v>
      </c>
      <c r="BC17" s="37">
        <f t="shared" si="1"/>
        <v>0</v>
      </c>
    </row>
    <row r="18" spans="1:55" ht="25.5" customHeight="1">
      <c r="A18" s="1" t="s">
        <v>13</v>
      </c>
      <c r="B18" s="39" t="s">
        <v>143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80"/>
      <c r="T18" s="13" t="s">
        <v>108</v>
      </c>
      <c r="U18" s="13" t="s">
        <v>108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13"/>
      <c r="AM18" s="13"/>
      <c r="AN18" s="13"/>
      <c r="AO18" s="13"/>
      <c r="AP18" s="13"/>
      <c r="AQ18" s="13"/>
      <c r="AR18" s="31"/>
      <c r="AS18" s="31"/>
      <c r="AT18" s="12" t="s">
        <v>108</v>
      </c>
      <c r="AU18" s="12" t="s">
        <v>108</v>
      </c>
      <c r="AV18" s="12" t="s">
        <v>108</v>
      </c>
      <c r="AW18" s="12" t="s">
        <v>108</v>
      </c>
      <c r="AX18" s="12" t="s">
        <v>108</v>
      </c>
      <c r="AY18" s="12" t="s">
        <v>108</v>
      </c>
      <c r="AZ18" s="12" t="s">
        <v>108</v>
      </c>
      <c r="BA18" s="12" t="s">
        <v>108</v>
      </c>
      <c r="BB18" s="12" t="s">
        <v>108</v>
      </c>
      <c r="BC18" s="37">
        <f t="shared" si="1"/>
        <v>0</v>
      </c>
    </row>
    <row r="19" spans="1:55" ht="15">
      <c r="A19" s="1" t="s">
        <v>109</v>
      </c>
      <c r="B19" s="40" t="s">
        <v>138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80"/>
      <c r="T19" s="13" t="s">
        <v>108</v>
      </c>
      <c r="U19" s="13" t="s">
        <v>108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13"/>
      <c r="AM19" s="13"/>
      <c r="AN19" s="13"/>
      <c r="AO19" s="13"/>
      <c r="AP19" s="13"/>
      <c r="AQ19" s="13"/>
      <c r="AR19" s="31"/>
      <c r="AS19" s="31"/>
      <c r="AT19" s="12" t="s">
        <v>108</v>
      </c>
      <c r="AU19" s="12" t="s">
        <v>108</v>
      </c>
      <c r="AV19" s="12" t="s">
        <v>108</v>
      </c>
      <c r="AW19" s="12" t="s">
        <v>108</v>
      </c>
      <c r="AX19" s="12" t="s">
        <v>108</v>
      </c>
      <c r="AY19" s="12" t="s">
        <v>108</v>
      </c>
      <c r="AZ19" s="12" t="s">
        <v>108</v>
      </c>
      <c r="BA19" s="12" t="s">
        <v>108</v>
      </c>
      <c r="BB19" s="12" t="s">
        <v>108</v>
      </c>
      <c r="BC19" s="37">
        <f t="shared" si="1"/>
        <v>0</v>
      </c>
    </row>
    <row r="20" spans="1:55" ht="15">
      <c r="A20" s="1"/>
      <c r="B20" s="40" t="s">
        <v>144</v>
      </c>
      <c r="S20" s="81"/>
      <c r="T20" s="13" t="s">
        <v>108</v>
      </c>
      <c r="U20" s="13" t="s">
        <v>108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13"/>
      <c r="AM20" s="13"/>
      <c r="AN20" s="13"/>
      <c r="AO20" s="13"/>
      <c r="AP20" s="13"/>
      <c r="AQ20" s="13"/>
      <c r="AR20" s="31"/>
      <c r="AS20" s="31"/>
      <c r="AT20" s="12" t="s">
        <v>108</v>
      </c>
      <c r="AU20" s="12" t="s">
        <v>108</v>
      </c>
      <c r="AV20" s="12" t="s">
        <v>108</v>
      </c>
      <c r="AW20" s="12" t="s">
        <v>108</v>
      </c>
      <c r="AX20" s="12" t="s">
        <v>108</v>
      </c>
      <c r="AY20" s="12" t="s">
        <v>108</v>
      </c>
      <c r="AZ20" s="12" t="s">
        <v>108</v>
      </c>
      <c r="BA20" s="12" t="s">
        <v>108</v>
      </c>
      <c r="BB20" s="12" t="s">
        <v>108</v>
      </c>
      <c r="BC20" s="37">
        <f t="shared" si="1"/>
        <v>0</v>
      </c>
    </row>
    <row r="21" spans="1:55" ht="23.25" customHeight="1" thickBot="1">
      <c r="A21" s="1" t="s">
        <v>110</v>
      </c>
      <c r="B21" s="41" t="s">
        <v>51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80"/>
      <c r="T21" s="13" t="s">
        <v>108</v>
      </c>
      <c r="U21" s="13" t="s">
        <v>108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13"/>
      <c r="AM21" s="13"/>
      <c r="AN21" s="13"/>
      <c r="AO21" s="13"/>
      <c r="AP21" s="13"/>
      <c r="AQ21" s="13"/>
      <c r="AR21" s="31"/>
      <c r="AS21" s="31">
        <v>20</v>
      </c>
      <c r="AT21" s="12" t="s">
        <v>108</v>
      </c>
      <c r="AU21" s="12" t="s">
        <v>108</v>
      </c>
      <c r="AV21" s="12" t="s">
        <v>108</v>
      </c>
      <c r="AW21" s="12" t="s">
        <v>108</v>
      </c>
      <c r="AX21" s="12" t="s">
        <v>108</v>
      </c>
      <c r="AY21" s="12" t="s">
        <v>108</v>
      </c>
      <c r="AZ21" s="12" t="s">
        <v>108</v>
      </c>
      <c r="BA21" s="12" t="s">
        <v>108</v>
      </c>
      <c r="BB21" s="12" t="s">
        <v>108</v>
      </c>
      <c r="BC21" s="37">
        <f t="shared" si="1"/>
        <v>20</v>
      </c>
    </row>
    <row r="22" spans="1:55" ht="48.75" thickBot="1">
      <c r="A22" s="42" t="s">
        <v>145</v>
      </c>
      <c r="B22" s="43" t="s">
        <v>146</v>
      </c>
      <c r="C22" s="12">
        <f aca="true" t="shared" si="2" ref="C22:S22">C28+C33+C37</f>
        <v>12</v>
      </c>
      <c r="D22" s="12">
        <f t="shared" si="2"/>
        <v>20</v>
      </c>
      <c r="E22" s="12">
        <f t="shared" si="2"/>
        <v>22</v>
      </c>
      <c r="F22" s="12">
        <f t="shared" si="2"/>
        <v>20</v>
      </c>
      <c r="G22" s="12">
        <f t="shared" si="2"/>
        <v>22</v>
      </c>
      <c r="H22" s="12">
        <f t="shared" si="2"/>
        <v>20</v>
      </c>
      <c r="I22" s="12">
        <f t="shared" si="2"/>
        <v>22</v>
      </c>
      <c r="J22" s="12">
        <f t="shared" si="2"/>
        <v>20</v>
      </c>
      <c r="K22" s="12">
        <f t="shared" si="2"/>
        <v>22</v>
      </c>
      <c r="L22" s="12">
        <f t="shared" si="2"/>
        <v>20</v>
      </c>
      <c r="M22" s="12">
        <f t="shared" si="2"/>
        <v>22</v>
      </c>
      <c r="N22" s="12">
        <f t="shared" si="2"/>
        <v>20</v>
      </c>
      <c r="O22" s="12">
        <f t="shared" si="2"/>
        <v>22</v>
      </c>
      <c r="P22" s="12">
        <f t="shared" si="2"/>
        <v>20</v>
      </c>
      <c r="Q22" s="12">
        <f t="shared" si="2"/>
        <v>22</v>
      </c>
      <c r="R22" s="12">
        <f t="shared" si="2"/>
        <v>4</v>
      </c>
      <c r="S22" s="50">
        <f t="shared" si="2"/>
        <v>0</v>
      </c>
      <c r="T22" s="12" t="s">
        <v>108</v>
      </c>
      <c r="U22" s="12" t="s">
        <v>108</v>
      </c>
      <c r="V22" s="12">
        <f aca="true" t="shared" si="3" ref="V22:AB22">V28+V33+V37</f>
        <v>18</v>
      </c>
      <c r="W22" s="12">
        <f t="shared" si="3"/>
        <v>20</v>
      </c>
      <c r="X22" s="12">
        <f t="shared" si="3"/>
        <v>18</v>
      </c>
      <c r="Y22" s="12">
        <f t="shared" si="3"/>
        <v>20</v>
      </c>
      <c r="Z22" s="12">
        <f t="shared" si="3"/>
        <v>18</v>
      </c>
      <c r="AA22" s="12">
        <f t="shared" si="3"/>
        <v>20</v>
      </c>
      <c r="AB22" s="12">
        <f t="shared" si="3"/>
        <v>18</v>
      </c>
      <c r="AC22" s="12">
        <f>AD31</f>
        <v>2</v>
      </c>
      <c r="AD22" s="12">
        <f aca="true" t="shared" si="4" ref="AD22:AS22">AD28+AD33+AD37</f>
        <v>18</v>
      </c>
      <c r="AE22" s="12">
        <f t="shared" si="4"/>
        <v>20</v>
      </c>
      <c r="AF22" s="12">
        <f t="shared" si="4"/>
        <v>18</v>
      </c>
      <c r="AG22" s="12">
        <f t="shared" si="4"/>
        <v>12</v>
      </c>
      <c r="AH22" s="12">
        <f t="shared" si="4"/>
        <v>10</v>
      </c>
      <c r="AI22" s="12">
        <f t="shared" si="4"/>
        <v>14</v>
      </c>
      <c r="AJ22" s="12">
        <f t="shared" si="4"/>
        <v>12</v>
      </c>
      <c r="AK22" s="12">
        <f t="shared" si="4"/>
        <v>12</v>
      </c>
      <c r="AL22" s="12">
        <f t="shared" si="4"/>
        <v>0</v>
      </c>
      <c r="AM22" s="12">
        <f t="shared" si="4"/>
        <v>0</v>
      </c>
      <c r="AN22" s="12">
        <f t="shared" si="4"/>
        <v>0</v>
      </c>
      <c r="AO22" s="12">
        <f t="shared" si="4"/>
        <v>0</v>
      </c>
      <c r="AP22" s="12">
        <f t="shared" si="4"/>
        <v>0</v>
      </c>
      <c r="AQ22" s="12">
        <f t="shared" si="4"/>
        <v>0</v>
      </c>
      <c r="AR22" s="12">
        <f t="shared" si="4"/>
        <v>0</v>
      </c>
      <c r="AS22" s="12">
        <f t="shared" si="4"/>
        <v>0</v>
      </c>
      <c r="AT22" s="12" t="s">
        <v>108</v>
      </c>
      <c r="AU22" s="12" t="s">
        <v>108</v>
      </c>
      <c r="AV22" s="12" t="s">
        <v>108</v>
      </c>
      <c r="AW22" s="12" t="s">
        <v>108</v>
      </c>
      <c r="AX22" s="12" t="s">
        <v>108</v>
      </c>
      <c r="AY22" s="12" t="s">
        <v>108</v>
      </c>
      <c r="AZ22" s="12" t="s">
        <v>108</v>
      </c>
      <c r="BA22" s="12" t="s">
        <v>108</v>
      </c>
      <c r="BB22" s="12" t="s">
        <v>108</v>
      </c>
      <c r="BC22" s="12" t="e">
        <f>BC28+BC33+BC37</f>
        <v>#REF!</v>
      </c>
    </row>
    <row r="23" spans="1:55" ht="30.75">
      <c r="A23" s="44" t="s">
        <v>139</v>
      </c>
      <c r="B23" s="45" t="s">
        <v>147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80"/>
      <c r="T23" s="13" t="s">
        <v>108</v>
      </c>
      <c r="U23" s="13" t="s">
        <v>108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13"/>
      <c r="AM23" s="13"/>
      <c r="AN23" s="13"/>
      <c r="AO23" s="13"/>
      <c r="AP23" s="13"/>
      <c r="AQ23" s="13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ht="15">
      <c r="A24" s="44" t="s">
        <v>140</v>
      </c>
      <c r="B24" s="45" t="s">
        <v>14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80"/>
      <c r="T24" s="13" t="s">
        <v>108</v>
      </c>
      <c r="U24" s="13" t="s">
        <v>108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13"/>
      <c r="AM24" s="13"/>
      <c r="AN24" s="13"/>
      <c r="AO24" s="13"/>
      <c r="AP24" s="13"/>
      <c r="AQ24" s="13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ht="30.75" customHeight="1" thickBot="1">
      <c r="A25" s="46" t="s">
        <v>141</v>
      </c>
      <c r="B25" s="47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80"/>
      <c r="T25" s="13" t="s">
        <v>108</v>
      </c>
      <c r="U25" s="13" t="s">
        <v>108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13"/>
      <c r="AM25" s="13"/>
      <c r="AN25" s="13"/>
      <c r="AO25" s="13"/>
      <c r="AP25" s="13"/>
      <c r="AQ25" s="13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ht="33" customHeight="1" thickBot="1">
      <c r="A26" s="51" t="s">
        <v>148</v>
      </c>
      <c r="B26" s="52" t="s">
        <v>149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5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ht="21.75" customHeight="1">
      <c r="A27" s="46" t="s">
        <v>142</v>
      </c>
      <c r="B27" s="47" t="s">
        <v>16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50"/>
      <c r="T27" s="13" t="s">
        <v>108</v>
      </c>
      <c r="U27" s="13" t="s">
        <v>108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13"/>
      <c r="AM27" s="13"/>
      <c r="AN27" s="13"/>
      <c r="AO27" s="13"/>
      <c r="AP27" s="13"/>
      <c r="AQ27" s="13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ht="30.75">
      <c r="A28" s="29" t="s">
        <v>111</v>
      </c>
      <c r="B28" s="29" t="s">
        <v>112</v>
      </c>
      <c r="C28" s="12">
        <f aca="true" t="shared" si="5" ref="C28:S28">SUM(C29:C32)</f>
        <v>2</v>
      </c>
      <c r="D28" s="12">
        <f t="shared" si="5"/>
        <v>8</v>
      </c>
      <c r="E28" s="12">
        <f t="shared" si="5"/>
        <v>6</v>
      </c>
      <c r="F28" s="12">
        <f t="shared" si="5"/>
        <v>8</v>
      </c>
      <c r="G28" s="12">
        <f t="shared" si="5"/>
        <v>6</v>
      </c>
      <c r="H28" s="12">
        <f t="shared" si="5"/>
        <v>8</v>
      </c>
      <c r="I28" s="12">
        <f t="shared" si="5"/>
        <v>6</v>
      </c>
      <c r="J28" s="12">
        <f t="shared" si="5"/>
        <v>8</v>
      </c>
      <c r="K28" s="12">
        <f t="shared" si="5"/>
        <v>6</v>
      </c>
      <c r="L28" s="12">
        <f t="shared" si="5"/>
        <v>8</v>
      </c>
      <c r="M28" s="12">
        <f t="shared" si="5"/>
        <v>6</v>
      </c>
      <c r="N28" s="12">
        <f t="shared" si="5"/>
        <v>8</v>
      </c>
      <c r="O28" s="12">
        <f t="shared" si="5"/>
        <v>6</v>
      </c>
      <c r="P28" s="12">
        <f t="shared" si="5"/>
        <v>8</v>
      </c>
      <c r="Q28" s="12">
        <f t="shared" si="5"/>
        <v>6</v>
      </c>
      <c r="R28" s="12">
        <f t="shared" si="5"/>
        <v>4</v>
      </c>
      <c r="S28" s="50">
        <f t="shared" si="5"/>
        <v>0</v>
      </c>
      <c r="T28" s="12" t="s">
        <v>108</v>
      </c>
      <c r="U28" s="12" t="s">
        <v>108</v>
      </c>
      <c r="V28" s="12">
        <f aca="true" t="shared" si="6" ref="V28:AS28">SUM(V29:V32)</f>
        <v>4</v>
      </c>
      <c r="W28" s="12">
        <f t="shared" si="6"/>
        <v>4</v>
      </c>
      <c r="X28" s="12">
        <f t="shared" si="6"/>
        <v>4</v>
      </c>
      <c r="Y28" s="12">
        <f t="shared" si="6"/>
        <v>4</v>
      </c>
      <c r="Z28" s="12">
        <f t="shared" si="6"/>
        <v>4</v>
      </c>
      <c r="AA28" s="12">
        <f t="shared" si="6"/>
        <v>4</v>
      </c>
      <c r="AB28" s="12">
        <f t="shared" si="6"/>
        <v>4</v>
      </c>
      <c r="AC28" s="12">
        <f t="shared" si="6"/>
        <v>4</v>
      </c>
      <c r="AD28" s="12">
        <f t="shared" si="6"/>
        <v>4</v>
      </c>
      <c r="AE28" s="12">
        <f t="shared" si="6"/>
        <v>4</v>
      </c>
      <c r="AF28" s="12">
        <f t="shared" si="6"/>
        <v>4</v>
      </c>
      <c r="AG28" s="12">
        <f t="shared" si="6"/>
        <v>0</v>
      </c>
      <c r="AH28" s="12">
        <f t="shared" si="6"/>
        <v>0</v>
      </c>
      <c r="AI28" s="12">
        <f t="shared" si="6"/>
        <v>0</v>
      </c>
      <c r="AJ28" s="12">
        <f t="shared" si="6"/>
        <v>0</v>
      </c>
      <c r="AK28" s="12">
        <f t="shared" si="6"/>
        <v>0</v>
      </c>
      <c r="AL28" s="12">
        <f t="shared" si="6"/>
        <v>0</v>
      </c>
      <c r="AM28" s="12">
        <f t="shared" si="6"/>
        <v>0</v>
      </c>
      <c r="AN28" s="12">
        <f t="shared" si="6"/>
        <v>0</v>
      </c>
      <c r="AO28" s="12">
        <f t="shared" si="6"/>
        <v>0</v>
      </c>
      <c r="AP28" s="12">
        <f t="shared" si="6"/>
        <v>0</v>
      </c>
      <c r="AQ28" s="12">
        <f t="shared" si="6"/>
        <v>0</v>
      </c>
      <c r="AR28" s="12">
        <f t="shared" si="6"/>
        <v>0</v>
      </c>
      <c r="AS28" s="12">
        <f t="shared" si="6"/>
        <v>0</v>
      </c>
      <c r="AT28" s="12" t="s">
        <v>108</v>
      </c>
      <c r="AU28" s="12" t="s">
        <v>108</v>
      </c>
      <c r="AV28" s="12" t="s">
        <v>108</v>
      </c>
      <c r="AW28" s="12" t="s">
        <v>108</v>
      </c>
      <c r="AX28" s="12" t="s">
        <v>108</v>
      </c>
      <c r="AY28" s="12" t="s">
        <v>108</v>
      </c>
      <c r="AZ28" s="12" t="s">
        <v>108</v>
      </c>
      <c r="BA28" s="12" t="s">
        <v>108</v>
      </c>
      <c r="BB28" s="12" t="s">
        <v>108</v>
      </c>
      <c r="BC28" s="12">
        <f>SUM(BC29:BC32)</f>
        <v>148</v>
      </c>
    </row>
    <row r="29" spans="1:55" ht="23.25" customHeight="1">
      <c r="A29" s="3" t="s">
        <v>17</v>
      </c>
      <c r="B29" s="3" t="s">
        <v>18</v>
      </c>
      <c r="C29" s="37">
        <v>2</v>
      </c>
      <c r="D29" s="37">
        <v>4</v>
      </c>
      <c r="E29" s="37">
        <v>2</v>
      </c>
      <c r="F29" s="37">
        <v>4</v>
      </c>
      <c r="G29" s="37">
        <v>2</v>
      </c>
      <c r="H29" s="37">
        <v>4</v>
      </c>
      <c r="I29" s="37">
        <v>2</v>
      </c>
      <c r="J29" s="37">
        <v>4</v>
      </c>
      <c r="K29" s="37">
        <v>2</v>
      </c>
      <c r="L29" s="37">
        <v>4</v>
      </c>
      <c r="M29" s="37">
        <v>2</v>
      </c>
      <c r="N29" s="37">
        <v>4</v>
      </c>
      <c r="O29" s="37">
        <v>2</v>
      </c>
      <c r="P29" s="37">
        <v>4</v>
      </c>
      <c r="Q29" s="37">
        <v>2</v>
      </c>
      <c r="R29" s="37">
        <v>4</v>
      </c>
      <c r="S29" s="80"/>
      <c r="T29" s="13" t="s">
        <v>108</v>
      </c>
      <c r="U29" s="13" t="s">
        <v>108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13"/>
      <c r="AM29" s="13"/>
      <c r="AN29" s="13"/>
      <c r="AO29" s="13"/>
      <c r="AP29" s="13"/>
      <c r="AQ29" s="13"/>
      <c r="AR29" s="31"/>
      <c r="AS29" s="31"/>
      <c r="AT29" s="12" t="s">
        <v>108</v>
      </c>
      <c r="AU29" s="12" t="s">
        <v>108</v>
      </c>
      <c r="AV29" s="12" t="s">
        <v>108</v>
      </c>
      <c r="AW29" s="12" t="s">
        <v>108</v>
      </c>
      <c r="AX29" s="12" t="s">
        <v>108</v>
      </c>
      <c r="AY29" s="12" t="s">
        <v>108</v>
      </c>
      <c r="AZ29" s="12" t="s">
        <v>108</v>
      </c>
      <c r="BA29" s="12" t="s">
        <v>108</v>
      </c>
      <c r="BB29" s="12" t="s">
        <v>108</v>
      </c>
      <c r="BC29" s="37">
        <f>SUM(C29:AT29)</f>
        <v>48</v>
      </c>
    </row>
    <row r="30" spans="1:55" ht="15">
      <c r="A30" s="3" t="s">
        <v>19</v>
      </c>
      <c r="B30" s="3" t="s">
        <v>8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80"/>
      <c r="T30" s="13" t="s">
        <v>108</v>
      </c>
      <c r="U30" s="13" t="s">
        <v>108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13"/>
      <c r="AM30" s="13"/>
      <c r="AN30" s="13"/>
      <c r="AO30" s="13"/>
      <c r="AP30" s="13"/>
      <c r="AQ30" s="13"/>
      <c r="AR30" s="31"/>
      <c r="AS30" s="31"/>
      <c r="AT30" s="12" t="s">
        <v>108</v>
      </c>
      <c r="AU30" s="12" t="s">
        <v>108</v>
      </c>
      <c r="AV30" s="12" t="s">
        <v>108</v>
      </c>
      <c r="AW30" s="12" t="s">
        <v>108</v>
      </c>
      <c r="AX30" s="12" t="s">
        <v>108</v>
      </c>
      <c r="AY30" s="12" t="s">
        <v>108</v>
      </c>
      <c r="AZ30" s="12" t="s">
        <v>108</v>
      </c>
      <c r="BA30" s="12" t="s">
        <v>108</v>
      </c>
      <c r="BB30" s="12" t="s">
        <v>108</v>
      </c>
      <c r="BC30" s="37">
        <f>SUM(C30:AT30)</f>
        <v>0</v>
      </c>
    </row>
    <row r="31" spans="1:55" ht="19.5" customHeight="1">
      <c r="A31" s="3" t="s">
        <v>113</v>
      </c>
      <c r="B31" s="3" t="s">
        <v>150</v>
      </c>
      <c r="C31" s="37"/>
      <c r="D31" s="37">
        <v>2</v>
      </c>
      <c r="E31" s="37">
        <v>2</v>
      </c>
      <c r="F31" s="37">
        <v>2</v>
      </c>
      <c r="G31" s="37">
        <v>2</v>
      </c>
      <c r="H31" s="37">
        <v>2</v>
      </c>
      <c r="I31" s="37">
        <v>2</v>
      </c>
      <c r="J31" s="37">
        <v>2</v>
      </c>
      <c r="K31" s="37">
        <v>2</v>
      </c>
      <c r="L31" s="37">
        <v>2</v>
      </c>
      <c r="M31" s="37">
        <v>2</v>
      </c>
      <c r="N31" s="37">
        <v>2</v>
      </c>
      <c r="O31" s="37">
        <v>2</v>
      </c>
      <c r="P31" s="37">
        <v>2</v>
      </c>
      <c r="Q31" s="37">
        <v>2</v>
      </c>
      <c r="R31" s="37"/>
      <c r="S31" s="80"/>
      <c r="T31" s="13" t="s">
        <v>108</v>
      </c>
      <c r="U31" s="13" t="s">
        <v>108</v>
      </c>
      <c r="V31" s="37">
        <v>2</v>
      </c>
      <c r="W31" s="37">
        <v>2</v>
      </c>
      <c r="X31" s="37">
        <v>2</v>
      </c>
      <c r="Y31" s="37">
        <v>2</v>
      </c>
      <c r="Z31" s="37">
        <v>2</v>
      </c>
      <c r="AA31" s="37">
        <v>2</v>
      </c>
      <c r="AB31" s="37">
        <v>2</v>
      </c>
      <c r="AC31" s="37">
        <v>2</v>
      </c>
      <c r="AD31" s="37">
        <v>2</v>
      </c>
      <c r="AE31" s="37">
        <v>2</v>
      </c>
      <c r="AF31" s="37">
        <v>2</v>
      </c>
      <c r="AG31" s="37"/>
      <c r="AH31" s="37"/>
      <c r="AI31" s="37"/>
      <c r="AJ31" s="37"/>
      <c r="AK31" s="37"/>
      <c r="AL31" s="13"/>
      <c r="AM31" s="13"/>
      <c r="AN31" s="13"/>
      <c r="AO31" s="13"/>
      <c r="AP31" s="13"/>
      <c r="AQ31" s="13"/>
      <c r="AR31" s="31"/>
      <c r="AS31" s="31"/>
      <c r="AT31" s="12" t="s">
        <v>108</v>
      </c>
      <c r="AU31" s="12" t="s">
        <v>108</v>
      </c>
      <c r="AV31" s="12" t="s">
        <v>108</v>
      </c>
      <c r="AW31" s="12" t="s">
        <v>108</v>
      </c>
      <c r="AX31" s="12" t="s">
        <v>108</v>
      </c>
      <c r="AY31" s="12" t="s">
        <v>108</v>
      </c>
      <c r="AZ31" s="12" t="s">
        <v>108</v>
      </c>
      <c r="BA31" s="12" t="s">
        <v>108</v>
      </c>
      <c r="BB31" s="12" t="s">
        <v>108</v>
      </c>
      <c r="BC31" s="37">
        <f>SUM(C31:AT31)</f>
        <v>50</v>
      </c>
    </row>
    <row r="32" spans="1:55" ht="15">
      <c r="A32" s="3" t="s">
        <v>20</v>
      </c>
      <c r="B32" s="3" t="s">
        <v>10</v>
      </c>
      <c r="C32" s="37"/>
      <c r="D32" s="37">
        <v>2</v>
      </c>
      <c r="E32" s="37">
        <v>2</v>
      </c>
      <c r="F32" s="37">
        <v>2</v>
      </c>
      <c r="G32" s="37">
        <v>2</v>
      </c>
      <c r="H32" s="37">
        <v>2</v>
      </c>
      <c r="I32" s="37">
        <v>2</v>
      </c>
      <c r="J32" s="37">
        <v>2</v>
      </c>
      <c r="K32" s="37">
        <v>2</v>
      </c>
      <c r="L32" s="37">
        <v>2</v>
      </c>
      <c r="M32" s="37">
        <v>2</v>
      </c>
      <c r="N32" s="37">
        <v>2</v>
      </c>
      <c r="O32" s="37">
        <v>2</v>
      </c>
      <c r="P32" s="37">
        <v>2</v>
      </c>
      <c r="Q32" s="37">
        <v>2</v>
      </c>
      <c r="R32" s="37"/>
      <c r="S32" s="80"/>
      <c r="T32" s="13" t="s">
        <v>108</v>
      </c>
      <c r="U32" s="13" t="s">
        <v>108</v>
      </c>
      <c r="V32" s="37">
        <v>2</v>
      </c>
      <c r="W32" s="37">
        <v>2</v>
      </c>
      <c r="X32" s="37">
        <v>2</v>
      </c>
      <c r="Y32" s="37">
        <v>2</v>
      </c>
      <c r="Z32" s="37">
        <v>2</v>
      </c>
      <c r="AA32" s="37">
        <v>2</v>
      </c>
      <c r="AB32" s="37">
        <v>2</v>
      </c>
      <c r="AC32" s="37">
        <v>2</v>
      </c>
      <c r="AD32" s="37">
        <v>2</v>
      </c>
      <c r="AE32" s="37">
        <v>2</v>
      </c>
      <c r="AF32" s="37">
        <v>2</v>
      </c>
      <c r="AG32" s="37"/>
      <c r="AH32" s="37"/>
      <c r="AI32" s="37"/>
      <c r="AJ32" s="37"/>
      <c r="AK32" s="37"/>
      <c r="AL32" s="13"/>
      <c r="AM32" s="13"/>
      <c r="AN32" s="13"/>
      <c r="AO32" s="13"/>
      <c r="AP32" s="13"/>
      <c r="AQ32" s="13"/>
      <c r="AR32" s="31"/>
      <c r="AS32" s="31"/>
      <c r="AT32" s="12" t="s">
        <v>108</v>
      </c>
      <c r="AU32" s="12" t="s">
        <v>108</v>
      </c>
      <c r="AV32" s="12" t="s">
        <v>108</v>
      </c>
      <c r="AW32" s="12" t="s">
        <v>108</v>
      </c>
      <c r="AX32" s="12" t="s">
        <v>108</v>
      </c>
      <c r="AY32" s="12" t="s">
        <v>108</v>
      </c>
      <c r="AZ32" s="12" t="s">
        <v>108</v>
      </c>
      <c r="BA32" s="12" t="s">
        <v>108</v>
      </c>
      <c r="BB32" s="12" t="s">
        <v>108</v>
      </c>
      <c r="BC32" s="37">
        <f>SUM(C32:AT32)</f>
        <v>50</v>
      </c>
    </row>
    <row r="33" spans="1:55" ht="36" customHeight="1">
      <c r="A33" s="29" t="s">
        <v>114</v>
      </c>
      <c r="B33" s="29" t="s">
        <v>115</v>
      </c>
      <c r="C33" s="12">
        <f aca="true" t="shared" si="7" ref="C33:S33">SUM(C34:C35)</f>
        <v>0</v>
      </c>
      <c r="D33" s="12">
        <f t="shared" si="7"/>
        <v>0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0</v>
      </c>
      <c r="J33" s="12">
        <f t="shared" si="7"/>
        <v>0</v>
      </c>
      <c r="K33" s="12">
        <f t="shared" si="7"/>
        <v>0</v>
      </c>
      <c r="L33" s="12">
        <f t="shared" si="7"/>
        <v>0</v>
      </c>
      <c r="M33" s="12">
        <f t="shared" si="7"/>
        <v>0</v>
      </c>
      <c r="N33" s="12">
        <f t="shared" si="7"/>
        <v>0</v>
      </c>
      <c r="O33" s="12">
        <f t="shared" si="7"/>
        <v>0</v>
      </c>
      <c r="P33" s="12">
        <f t="shared" si="7"/>
        <v>0</v>
      </c>
      <c r="Q33" s="12">
        <f t="shared" si="7"/>
        <v>0</v>
      </c>
      <c r="R33" s="12">
        <f t="shared" si="7"/>
        <v>0</v>
      </c>
      <c r="S33" s="50">
        <f t="shared" si="7"/>
        <v>0</v>
      </c>
      <c r="T33" s="13" t="s">
        <v>108</v>
      </c>
      <c r="U33" s="13" t="s">
        <v>108</v>
      </c>
      <c r="V33" s="12">
        <f aca="true" t="shared" si="8" ref="V33:AS33">SUM(V34:V35)</f>
        <v>0</v>
      </c>
      <c r="W33" s="12">
        <f t="shared" si="8"/>
        <v>0</v>
      </c>
      <c r="X33" s="12">
        <f t="shared" si="8"/>
        <v>0</v>
      </c>
      <c r="Y33" s="12">
        <f t="shared" si="8"/>
        <v>0</v>
      </c>
      <c r="Z33" s="12">
        <f t="shared" si="8"/>
        <v>0</v>
      </c>
      <c r="AA33" s="12">
        <f t="shared" si="8"/>
        <v>0</v>
      </c>
      <c r="AB33" s="12">
        <f t="shared" si="8"/>
        <v>0</v>
      </c>
      <c r="AC33" s="12">
        <f t="shared" si="8"/>
        <v>0</v>
      </c>
      <c r="AD33" s="12">
        <f t="shared" si="8"/>
        <v>0</v>
      </c>
      <c r="AE33" s="12">
        <f t="shared" si="8"/>
        <v>0</v>
      </c>
      <c r="AF33" s="12">
        <f t="shared" si="8"/>
        <v>0</v>
      </c>
      <c r="AG33" s="12">
        <f t="shared" si="8"/>
        <v>0</v>
      </c>
      <c r="AH33" s="12">
        <f t="shared" si="8"/>
        <v>0</v>
      </c>
      <c r="AI33" s="12">
        <f t="shared" si="8"/>
        <v>0</v>
      </c>
      <c r="AJ33" s="12">
        <f t="shared" si="8"/>
        <v>0</v>
      </c>
      <c r="AK33" s="12">
        <f t="shared" si="8"/>
        <v>0</v>
      </c>
      <c r="AL33" s="12">
        <f t="shared" si="8"/>
        <v>0</v>
      </c>
      <c r="AM33" s="12">
        <f t="shared" si="8"/>
        <v>0</v>
      </c>
      <c r="AN33" s="12">
        <f t="shared" si="8"/>
        <v>0</v>
      </c>
      <c r="AO33" s="12">
        <f t="shared" si="8"/>
        <v>0</v>
      </c>
      <c r="AP33" s="12">
        <f t="shared" si="8"/>
        <v>0</v>
      </c>
      <c r="AQ33" s="12">
        <f t="shared" si="8"/>
        <v>0</v>
      </c>
      <c r="AR33" s="12">
        <f t="shared" si="8"/>
        <v>0</v>
      </c>
      <c r="AS33" s="12">
        <f t="shared" si="8"/>
        <v>0</v>
      </c>
      <c r="AT33" s="12" t="s">
        <v>108</v>
      </c>
      <c r="AU33" s="12" t="s">
        <v>108</v>
      </c>
      <c r="AV33" s="12" t="s">
        <v>108</v>
      </c>
      <c r="AW33" s="12" t="s">
        <v>108</v>
      </c>
      <c r="AX33" s="12" t="s">
        <v>108</v>
      </c>
      <c r="AY33" s="12" t="s">
        <v>108</v>
      </c>
      <c r="AZ33" s="12" t="s">
        <v>108</v>
      </c>
      <c r="BA33" s="12" t="s">
        <v>108</v>
      </c>
      <c r="BB33" s="12" t="s">
        <v>108</v>
      </c>
      <c r="BC33" s="12">
        <f>SUM(BC34:BC35)</f>
        <v>0</v>
      </c>
    </row>
    <row r="34" spans="1:55" ht="23.25" customHeight="1">
      <c r="A34" s="14" t="s">
        <v>21</v>
      </c>
      <c r="B34" s="15" t="s">
        <v>37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80"/>
      <c r="T34" s="13" t="s">
        <v>108</v>
      </c>
      <c r="U34" s="13" t="s">
        <v>108</v>
      </c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13"/>
      <c r="AM34" s="13"/>
      <c r="AN34" s="13"/>
      <c r="AO34" s="13"/>
      <c r="AP34" s="13"/>
      <c r="AQ34" s="13"/>
      <c r="AR34" s="31"/>
      <c r="AS34" s="31"/>
      <c r="AT34" s="12" t="s">
        <v>108</v>
      </c>
      <c r="AU34" s="12" t="s">
        <v>108</v>
      </c>
      <c r="AV34" s="12" t="s">
        <v>108</v>
      </c>
      <c r="AW34" s="12" t="s">
        <v>108</v>
      </c>
      <c r="AX34" s="12" t="s">
        <v>108</v>
      </c>
      <c r="AY34" s="12" t="s">
        <v>108</v>
      </c>
      <c r="AZ34" s="12" t="s">
        <v>108</v>
      </c>
      <c r="BA34" s="12" t="s">
        <v>108</v>
      </c>
      <c r="BB34" s="12" t="s">
        <v>108</v>
      </c>
      <c r="BC34" s="37">
        <f>SUM(C34:AT34)</f>
        <v>0</v>
      </c>
    </row>
    <row r="35" spans="1:55" ht="39" customHeight="1">
      <c r="A35" s="14" t="s">
        <v>22</v>
      </c>
      <c r="B35" s="15" t="s">
        <v>116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80"/>
      <c r="T35" s="13" t="s">
        <v>108</v>
      </c>
      <c r="U35" s="13" t="s">
        <v>108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13"/>
      <c r="AM35" s="13"/>
      <c r="AN35" s="13"/>
      <c r="AO35" s="13"/>
      <c r="AP35" s="13"/>
      <c r="AQ35" s="13"/>
      <c r="AR35" s="31"/>
      <c r="AS35" s="31"/>
      <c r="AT35" s="12" t="s">
        <v>108</v>
      </c>
      <c r="AU35" s="12" t="s">
        <v>108</v>
      </c>
      <c r="AV35" s="12" t="s">
        <v>108</v>
      </c>
      <c r="AW35" s="12" t="s">
        <v>108</v>
      </c>
      <c r="AX35" s="12" t="s">
        <v>108</v>
      </c>
      <c r="AY35" s="12" t="s">
        <v>108</v>
      </c>
      <c r="AZ35" s="12" t="s">
        <v>108</v>
      </c>
      <c r="BA35" s="12" t="s">
        <v>108</v>
      </c>
      <c r="BB35" s="12" t="s">
        <v>108</v>
      </c>
      <c r="BC35" s="37">
        <f>SUM(C35:AT35)</f>
        <v>0</v>
      </c>
    </row>
    <row r="36" spans="1:55" ht="30.75">
      <c r="A36" s="14" t="s">
        <v>129</v>
      </c>
      <c r="B36" s="15" t="s">
        <v>130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80"/>
      <c r="T36" s="13" t="s">
        <v>108</v>
      </c>
      <c r="U36" s="13" t="s">
        <v>108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13"/>
      <c r="AM36" s="13"/>
      <c r="AN36" s="13"/>
      <c r="AO36" s="13"/>
      <c r="AP36" s="13"/>
      <c r="AQ36" s="13"/>
      <c r="AR36" s="31"/>
      <c r="AS36" s="31"/>
      <c r="AT36" s="12"/>
      <c r="AU36" s="12"/>
      <c r="AV36" s="12"/>
      <c r="AW36" s="12"/>
      <c r="AX36" s="12"/>
      <c r="AY36" s="12"/>
      <c r="AZ36" s="12"/>
      <c r="BA36" s="12"/>
      <c r="BB36" s="12"/>
      <c r="BC36" s="37"/>
    </row>
    <row r="37" spans="1:55" ht="15">
      <c r="A37" s="28" t="s">
        <v>117</v>
      </c>
      <c r="B37" s="28" t="s">
        <v>23</v>
      </c>
      <c r="C37" s="12">
        <f aca="true" t="shared" si="9" ref="C37:S37">C38+C52</f>
        <v>10</v>
      </c>
      <c r="D37" s="12">
        <f t="shared" si="9"/>
        <v>12</v>
      </c>
      <c r="E37" s="12">
        <f t="shared" si="9"/>
        <v>16</v>
      </c>
      <c r="F37" s="12">
        <f t="shared" si="9"/>
        <v>12</v>
      </c>
      <c r="G37" s="12">
        <f t="shared" si="9"/>
        <v>16</v>
      </c>
      <c r="H37" s="12">
        <f t="shared" si="9"/>
        <v>12</v>
      </c>
      <c r="I37" s="12">
        <f t="shared" si="9"/>
        <v>16</v>
      </c>
      <c r="J37" s="12">
        <f t="shared" si="9"/>
        <v>12</v>
      </c>
      <c r="K37" s="12">
        <f t="shared" si="9"/>
        <v>16</v>
      </c>
      <c r="L37" s="12">
        <f t="shared" si="9"/>
        <v>12</v>
      </c>
      <c r="M37" s="12">
        <f t="shared" si="9"/>
        <v>16</v>
      </c>
      <c r="N37" s="12">
        <f t="shared" si="9"/>
        <v>12</v>
      </c>
      <c r="O37" s="12">
        <f t="shared" si="9"/>
        <v>16</v>
      </c>
      <c r="P37" s="12">
        <f t="shared" si="9"/>
        <v>12</v>
      </c>
      <c r="Q37" s="12">
        <f t="shared" si="9"/>
        <v>16</v>
      </c>
      <c r="R37" s="12">
        <f t="shared" si="9"/>
        <v>0</v>
      </c>
      <c r="S37" s="50">
        <f t="shared" si="9"/>
        <v>0</v>
      </c>
      <c r="T37" s="13" t="s">
        <v>108</v>
      </c>
      <c r="U37" s="13" t="s">
        <v>108</v>
      </c>
      <c r="V37" s="12">
        <f aca="true" t="shared" si="10" ref="V37:AS37">V38+V52</f>
        <v>14</v>
      </c>
      <c r="W37" s="12">
        <f t="shared" si="10"/>
        <v>16</v>
      </c>
      <c r="X37" s="12">
        <f t="shared" si="10"/>
        <v>14</v>
      </c>
      <c r="Y37" s="12">
        <f t="shared" si="10"/>
        <v>16</v>
      </c>
      <c r="Z37" s="12">
        <f t="shared" si="10"/>
        <v>14</v>
      </c>
      <c r="AA37" s="12">
        <f t="shared" si="10"/>
        <v>16</v>
      </c>
      <c r="AB37" s="12">
        <f t="shared" si="10"/>
        <v>14</v>
      </c>
      <c r="AC37" s="12">
        <f t="shared" si="10"/>
        <v>16</v>
      </c>
      <c r="AD37" s="12">
        <f t="shared" si="10"/>
        <v>14</v>
      </c>
      <c r="AE37" s="12">
        <f t="shared" si="10"/>
        <v>16</v>
      </c>
      <c r="AF37" s="12">
        <f t="shared" si="10"/>
        <v>14</v>
      </c>
      <c r="AG37" s="12">
        <f t="shared" si="10"/>
        <v>12</v>
      </c>
      <c r="AH37" s="12">
        <f t="shared" si="10"/>
        <v>10</v>
      </c>
      <c r="AI37" s="12">
        <f t="shared" si="10"/>
        <v>14</v>
      </c>
      <c r="AJ37" s="12">
        <f t="shared" si="10"/>
        <v>12</v>
      </c>
      <c r="AK37" s="12">
        <f t="shared" si="10"/>
        <v>12</v>
      </c>
      <c r="AL37" s="12">
        <f t="shared" si="10"/>
        <v>0</v>
      </c>
      <c r="AM37" s="12">
        <f t="shared" si="10"/>
        <v>0</v>
      </c>
      <c r="AN37" s="12">
        <f t="shared" si="10"/>
        <v>0</v>
      </c>
      <c r="AO37" s="12">
        <f t="shared" si="10"/>
        <v>0</v>
      </c>
      <c r="AP37" s="12">
        <f t="shared" si="10"/>
        <v>0</v>
      </c>
      <c r="AQ37" s="12">
        <f t="shared" si="10"/>
        <v>0</v>
      </c>
      <c r="AR37" s="12">
        <f t="shared" si="10"/>
        <v>0</v>
      </c>
      <c r="AS37" s="12">
        <f t="shared" si="10"/>
        <v>0</v>
      </c>
      <c r="AT37" s="12" t="s">
        <v>108</v>
      </c>
      <c r="AU37" s="12" t="s">
        <v>108</v>
      </c>
      <c r="AV37" s="12" t="s">
        <v>108</v>
      </c>
      <c r="AW37" s="12" t="s">
        <v>108</v>
      </c>
      <c r="AX37" s="12" t="s">
        <v>108</v>
      </c>
      <c r="AY37" s="12" t="s">
        <v>108</v>
      </c>
      <c r="AZ37" s="12" t="s">
        <v>108</v>
      </c>
      <c r="BA37" s="12" t="s">
        <v>108</v>
      </c>
      <c r="BB37" s="12" t="s">
        <v>108</v>
      </c>
      <c r="BC37" s="12" t="e">
        <f>BC38+BC68</f>
        <v>#REF!</v>
      </c>
    </row>
    <row r="38" spans="1:55" ht="15.75">
      <c r="A38" s="30" t="s">
        <v>118</v>
      </c>
      <c r="B38" s="30" t="s">
        <v>119</v>
      </c>
      <c r="C38" s="16">
        <f aca="true" t="shared" si="11" ref="C38:S38">C39+C52</f>
        <v>10</v>
      </c>
      <c r="D38" s="16">
        <f t="shared" si="11"/>
        <v>12</v>
      </c>
      <c r="E38" s="16">
        <f t="shared" si="11"/>
        <v>16</v>
      </c>
      <c r="F38" s="16">
        <f t="shared" si="11"/>
        <v>12</v>
      </c>
      <c r="G38" s="16">
        <f t="shared" si="11"/>
        <v>16</v>
      </c>
      <c r="H38" s="16">
        <f t="shared" si="11"/>
        <v>12</v>
      </c>
      <c r="I38" s="16">
        <f t="shared" si="11"/>
        <v>16</v>
      </c>
      <c r="J38" s="16">
        <f t="shared" si="11"/>
        <v>12</v>
      </c>
      <c r="K38" s="16">
        <f t="shared" si="11"/>
        <v>16</v>
      </c>
      <c r="L38" s="16">
        <f t="shared" si="11"/>
        <v>12</v>
      </c>
      <c r="M38" s="16">
        <f t="shared" si="11"/>
        <v>16</v>
      </c>
      <c r="N38" s="16">
        <f t="shared" si="11"/>
        <v>12</v>
      </c>
      <c r="O38" s="16">
        <f t="shared" si="11"/>
        <v>16</v>
      </c>
      <c r="P38" s="16">
        <f t="shared" si="11"/>
        <v>12</v>
      </c>
      <c r="Q38" s="16">
        <f t="shared" si="11"/>
        <v>16</v>
      </c>
      <c r="R38" s="16">
        <f t="shared" si="11"/>
        <v>0</v>
      </c>
      <c r="S38" s="82">
        <f t="shared" si="11"/>
        <v>0</v>
      </c>
      <c r="T38" s="13" t="s">
        <v>108</v>
      </c>
      <c r="U38" s="13" t="s">
        <v>108</v>
      </c>
      <c r="V38" s="16">
        <f aca="true" t="shared" si="12" ref="V38:AS38">V39+V52</f>
        <v>14</v>
      </c>
      <c r="W38" s="16">
        <f t="shared" si="12"/>
        <v>16</v>
      </c>
      <c r="X38" s="16">
        <f t="shared" si="12"/>
        <v>14</v>
      </c>
      <c r="Y38" s="16">
        <f t="shared" si="12"/>
        <v>16</v>
      </c>
      <c r="Z38" s="16">
        <f t="shared" si="12"/>
        <v>14</v>
      </c>
      <c r="AA38" s="16">
        <f t="shared" si="12"/>
        <v>16</v>
      </c>
      <c r="AB38" s="16">
        <f t="shared" si="12"/>
        <v>14</v>
      </c>
      <c r="AC38" s="16">
        <f t="shared" si="12"/>
        <v>16</v>
      </c>
      <c r="AD38" s="16">
        <f t="shared" si="12"/>
        <v>14</v>
      </c>
      <c r="AE38" s="16">
        <f t="shared" si="12"/>
        <v>16</v>
      </c>
      <c r="AF38" s="16">
        <f t="shared" si="12"/>
        <v>14</v>
      </c>
      <c r="AG38" s="16">
        <f t="shared" si="12"/>
        <v>12</v>
      </c>
      <c r="AH38" s="16">
        <f t="shared" si="12"/>
        <v>10</v>
      </c>
      <c r="AI38" s="16">
        <f t="shared" si="12"/>
        <v>14</v>
      </c>
      <c r="AJ38" s="16">
        <f t="shared" si="12"/>
        <v>12</v>
      </c>
      <c r="AK38" s="16">
        <f t="shared" si="12"/>
        <v>12</v>
      </c>
      <c r="AL38" s="16">
        <f t="shared" si="12"/>
        <v>0</v>
      </c>
      <c r="AM38" s="16">
        <f t="shared" si="12"/>
        <v>0</v>
      </c>
      <c r="AN38" s="16">
        <f t="shared" si="12"/>
        <v>0</v>
      </c>
      <c r="AO38" s="16">
        <f t="shared" si="12"/>
        <v>0</v>
      </c>
      <c r="AP38" s="16">
        <f t="shared" si="12"/>
        <v>0</v>
      </c>
      <c r="AQ38" s="16">
        <f t="shared" si="12"/>
        <v>0</v>
      </c>
      <c r="AR38" s="16">
        <f t="shared" si="12"/>
        <v>0</v>
      </c>
      <c r="AS38" s="16">
        <f t="shared" si="12"/>
        <v>0</v>
      </c>
      <c r="AT38" s="12" t="s">
        <v>108</v>
      </c>
      <c r="AU38" s="12" t="s">
        <v>108</v>
      </c>
      <c r="AV38" s="12" t="s">
        <v>108</v>
      </c>
      <c r="AW38" s="12" t="s">
        <v>108</v>
      </c>
      <c r="AX38" s="12" t="s">
        <v>108</v>
      </c>
      <c r="AY38" s="12" t="s">
        <v>108</v>
      </c>
      <c r="AZ38" s="12" t="s">
        <v>108</v>
      </c>
      <c r="BA38" s="12" t="s">
        <v>108</v>
      </c>
      <c r="BB38" s="12" t="s">
        <v>108</v>
      </c>
      <c r="BC38" s="12" t="e">
        <f>BC39+BC51+BC58+BC62+BC64+#REF!</f>
        <v>#REF!</v>
      </c>
    </row>
    <row r="39" spans="1:55" ht="15.75" thickBot="1">
      <c r="A39" s="28" t="s">
        <v>120</v>
      </c>
      <c r="B39" s="28" t="s">
        <v>121</v>
      </c>
      <c r="C39" s="12">
        <f aca="true" t="shared" si="13" ref="C39:S39">SUM(C40:C51)</f>
        <v>10</v>
      </c>
      <c r="D39" s="12">
        <f t="shared" si="13"/>
        <v>12</v>
      </c>
      <c r="E39" s="12">
        <f t="shared" si="13"/>
        <v>16</v>
      </c>
      <c r="F39" s="12">
        <f t="shared" si="13"/>
        <v>12</v>
      </c>
      <c r="G39" s="12">
        <f t="shared" si="13"/>
        <v>16</v>
      </c>
      <c r="H39" s="12">
        <f t="shared" si="13"/>
        <v>12</v>
      </c>
      <c r="I39" s="12">
        <f t="shared" si="13"/>
        <v>16</v>
      </c>
      <c r="J39" s="12">
        <f t="shared" si="13"/>
        <v>12</v>
      </c>
      <c r="K39" s="12">
        <f t="shared" si="13"/>
        <v>16</v>
      </c>
      <c r="L39" s="12">
        <f t="shared" si="13"/>
        <v>12</v>
      </c>
      <c r="M39" s="12">
        <f t="shared" si="13"/>
        <v>16</v>
      </c>
      <c r="N39" s="12">
        <f t="shared" si="13"/>
        <v>12</v>
      </c>
      <c r="O39" s="12">
        <f t="shared" si="13"/>
        <v>16</v>
      </c>
      <c r="P39" s="12">
        <f t="shared" si="13"/>
        <v>12</v>
      </c>
      <c r="Q39" s="12">
        <f t="shared" si="13"/>
        <v>16</v>
      </c>
      <c r="R39" s="12">
        <f t="shared" si="13"/>
        <v>0</v>
      </c>
      <c r="S39" s="50">
        <f t="shared" si="13"/>
        <v>0</v>
      </c>
      <c r="T39" s="13" t="s">
        <v>108</v>
      </c>
      <c r="U39" s="13" t="s">
        <v>108</v>
      </c>
      <c r="V39" s="12">
        <f aca="true" t="shared" si="14" ref="V39:AS39">SUM(V40:V51)</f>
        <v>14</v>
      </c>
      <c r="W39" s="12">
        <f t="shared" si="14"/>
        <v>16</v>
      </c>
      <c r="X39" s="12">
        <f t="shared" si="14"/>
        <v>14</v>
      </c>
      <c r="Y39" s="12">
        <f t="shared" si="14"/>
        <v>16</v>
      </c>
      <c r="Z39" s="12">
        <f t="shared" si="14"/>
        <v>14</v>
      </c>
      <c r="AA39" s="12">
        <f t="shared" si="14"/>
        <v>16</v>
      </c>
      <c r="AB39" s="12">
        <f t="shared" si="14"/>
        <v>14</v>
      </c>
      <c r="AC39" s="12">
        <f t="shared" si="14"/>
        <v>16</v>
      </c>
      <c r="AD39" s="12">
        <f t="shared" si="14"/>
        <v>14</v>
      </c>
      <c r="AE39" s="12">
        <f t="shared" si="14"/>
        <v>16</v>
      </c>
      <c r="AF39" s="12">
        <f t="shared" si="14"/>
        <v>14</v>
      </c>
      <c r="AG39" s="12">
        <f t="shared" si="14"/>
        <v>12</v>
      </c>
      <c r="AH39" s="12">
        <f t="shared" si="14"/>
        <v>10</v>
      </c>
      <c r="AI39" s="12">
        <f t="shared" si="14"/>
        <v>14</v>
      </c>
      <c r="AJ39" s="12">
        <f t="shared" si="14"/>
        <v>12</v>
      </c>
      <c r="AK39" s="12">
        <f t="shared" si="14"/>
        <v>12</v>
      </c>
      <c r="AL39" s="12">
        <f t="shared" si="14"/>
        <v>0</v>
      </c>
      <c r="AM39" s="12">
        <f t="shared" si="14"/>
        <v>0</v>
      </c>
      <c r="AN39" s="12">
        <f t="shared" si="14"/>
        <v>0</v>
      </c>
      <c r="AO39" s="12">
        <f t="shared" si="14"/>
        <v>0</v>
      </c>
      <c r="AP39" s="12">
        <f t="shared" si="14"/>
        <v>0</v>
      </c>
      <c r="AQ39" s="12">
        <f t="shared" si="14"/>
        <v>0</v>
      </c>
      <c r="AR39" s="12">
        <f t="shared" si="14"/>
        <v>0</v>
      </c>
      <c r="AS39" s="12">
        <f t="shared" si="14"/>
        <v>0</v>
      </c>
      <c r="AT39" s="12" t="s">
        <v>108</v>
      </c>
      <c r="AU39" s="12" t="s">
        <v>108</v>
      </c>
      <c r="AV39" s="12" t="s">
        <v>108</v>
      </c>
      <c r="AW39" s="12" t="s">
        <v>108</v>
      </c>
      <c r="AX39" s="12" t="s">
        <v>108</v>
      </c>
      <c r="AY39" s="12" t="s">
        <v>108</v>
      </c>
      <c r="AZ39" s="12" t="s">
        <v>108</v>
      </c>
      <c r="BA39" s="12" t="s">
        <v>108</v>
      </c>
      <c r="BB39" s="12" t="s">
        <v>108</v>
      </c>
      <c r="BC39" s="12">
        <f>SUM(BC40:BC50)</f>
        <v>272</v>
      </c>
    </row>
    <row r="40" spans="1:55" ht="15">
      <c r="A40" s="53" t="s">
        <v>24</v>
      </c>
      <c r="B40" s="54" t="s">
        <v>38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80"/>
      <c r="T40" s="13" t="s">
        <v>108</v>
      </c>
      <c r="U40" s="13" t="s">
        <v>108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13"/>
      <c r="AM40" s="13"/>
      <c r="AN40" s="13"/>
      <c r="AO40" s="13"/>
      <c r="AP40" s="13"/>
      <c r="AQ40" s="13"/>
      <c r="AR40" s="31"/>
      <c r="AS40" s="31"/>
      <c r="AT40" s="12" t="s">
        <v>108</v>
      </c>
      <c r="AU40" s="12" t="s">
        <v>108</v>
      </c>
      <c r="AV40" s="12" t="s">
        <v>108</v>
      </c>
      <c r="AW40" s="12" t="s">
        <v>108</v>
      </c>
      <c r="AX40" s="12" t="s">
        <v>108</v>
      </c>
      <c r="AY40" s="12" t="s">
        <v>108</v>
      </c>
      <c r="AZ40" s="12" t="s">
        <v>108</v>
      </c>
      <c r="BA40" s="12" t="s">
        <v>108</v>
      </c>
      <c r="BB40" s="12" t="s">
        <v>108</v>
      </c>
      <c r="BC40" s="37">
        <f aca="true" t="shared" si="15" ref="BC40:BC47">SUM(C40:AT40)</f>
        <v>0</v>
      </c>
    </row>
    <row r="41" spans="1:55" ht="30" customHeight="1">
      <c r="A41" s="55" t="s">
        <v>25</v>
      </c>
      <c r="B41" s="56" t="s">
        <v>151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80"/>
      <c r="T41" s="13" t="s">
        <v>108</v>
      </c>
      <c r="U41" s="13" t="s">
        <v>108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13"/>
      <c r="AM41" s="13"/>
      <c r="AN41" s="13"/>
      <c r="AO41" s="13"/>
      <c r="AP41" s="13"/>
      <c r="AQ41" s="13"/>
      <c r="AR41" s="31"/>
      <c r="AS41" s="31"/>
      <c r="AT41" s="12" t="s">
        <v>108</v>
      </c>
      <c r="AU41" s="12" t="s">
        <v>108</v>
      </c>
      <c r="AV41" s="12" t="s">
        <v>108</v>
      </c>
      <c r="AW41" s="12" t="s">
        <v>108</v>
      </c>
      <c r="AX41" s="12" t="s">
        <v>108</v>
      </c>
      <c r="AY41" s="12" t="s">
        <v>108</v>
      </c>
      <c r="AZ41" s="12" t="s">
        <v>108</v>
      </c>
      <c r="BA41" s="12" t="s">
        <v>108</v>
      </c>
      <c r="BB41" s="12" t="s">
        <v>108</v>
      </c>
      <c r="BC41" s="37">
        <f>SUM(C41:AT41)</f>
        <v>0</v>
      </c>
    </row>
    <row r="42" spans="1:55" ht="30.75" customHeight="1">
      <c r="A42" s="55" t="s">
        <v>26</v>
      </c>
      <c r="B42" s="56" t="s">
        <v>152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80"/>
      <c r="T42" s="13" t="s">
        <v>108</v>
      </c>
      <c r="U42" s="13" t="s">
        <v>108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13"/>
      <c r="AM42" s="13"/>
      <c r="AN42" s="13"/>
      <c r="AO42" s="13"/>
      <c r="AP42" s="13"/>
      <c r="AQ42" s="13"/>
      <c r="AR42" s="31"/>
      <c r="AS42" s="31"/>
      <c r="AT42" s="12" t="s">
        <v>108</v>
      </c>
      <c r="AU42" s="12" t="s">
        <v>108</v>
      </c>
      <c r="AV42" s="12" t="s">
        <v>108</v>
      </c>
      <c r="AW42" s="12" t="s">
        <v>108</v>
      </c>
      <c r="AX42" s="12" t="s">
        <v>108</v>
      </c>
      <c r="AY42" s="12" t="s">
        <v>108</v>
      </c>
      <c r="AZ42" s="12" t="s">
        <v>108</v>
      </c>
      <c r="BA42" s="12" t="s">
        <v>108</v>
      </c>
      <c r="BB42" s="12" t="s">
        <v>108</v>
      </c>
      <c r="BC42" s="37">
        <f t="shared" si="15"/>
        <v>0</v>
      </c>
    </row>
    <row r="43" spans="1:55" ht="33.75" customHeight="1">
      <c r="A43" s="55" t="s">
        <v>27</v>
      </c>
      <c r="B43" s="56" t="s">
        <v>39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80"/>
      <c r="T43" s="13" t="s">
        <v>108</v>
      </c>
      <c r="U43" s="13" t="s">
        <v>108</v>
      </c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13"/>
      <c r="AM43" s="13"/>
      <c r="AN43" s="13"/>
      <c r="AO43" s="13"/>
      <c r="AP43" s="13"/>
      <c r="AQ43" s="13"/>
      <c r="AR43" s="31"/>
      <c r="AS43" s="31"/>
      <c r="AT43" s="12" t="s">
        <v>108</v>
      </c>
      <c r="AU43" s="12" t="s">
        <v>108</v>
      </c>
      <c r="AV43" s="12" t="s">
        <v>108</v>
      </c>
      <c r="AW43" s="12" t="s">
        <v>108</v>
      </c>
      <c r="AX43" s="12" t="s">
        <v>108</v>
      </c>
      <c r="AY43" s="12" t="s">
        <v>108</v>
      </c>
      <c r="AZ43" s="12" t="s">
        <v>108</v>
      </c>
      <c r="BA43" s="12" t="s">
        <v>108</v>
      </c>
      <c r="BB43" s="12" t="s">
        <v>108</v>
      </c>
      <c r="BC43" s="37">
        <f t="shared" si="15"/>
        <v>0</v>
      </c>
    </row>
    <row r="44" spans="1:55" ht="32.25" customHeight="1">
      <c r="A44" s="55" t="s">
        <v>28</v>
      </c>
      <c r="B44" s="56" t="s">
        <v>153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80"/>
      <c r="T44" s="13" t="s">
        <v>108</v>
      </c>
      <c r="U44" s="13" t="s">
        <v>108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13"/>
      <c r="AM44" s="13"/>
      <c r="AN44" s="13"/>
      <c r="AO44" s="13"/>
      <c r="AP44" s="13"/>
      <c r="AQ44" s="13"/>
      <c r="AR44" s="31"/>
      <c r="AS44" s="31"/>
      <c r="AT44" s="12" t="s">
        <v>108</v>
      </c>
      <c r="AU44" s="12" t="s">
        <v>108</v>
      </c>
      <c r="AV44" s="12" t="s">
        <v>108</v>
      </c>
      <c r="AW44" s="12" t="s">
        <v>108</v>
      </c>
      <c r="AX44" s="12" t="s">
        <v>108</v>
      </c>
      <c r="AY44" s="12" t="s">
        <v>108</v>
      </c>
      <c r="AZ44" s="12" t="s">
        <v>108</v>
      </c>
      <c r="BA44" s="12" t="s">
        <v>108</v>
      </c>
      <c r="BB44" s="12" t="s">
        <v>108</v>
      </c>
      <c r="BC44" s="37">
        <f t="shared" si="15"/>
        <v>0</v>
      </c>
    </row>
    <row r="45" spans="1:55" ht="42" customHeight="1">
      <c r="A45" s="55" t="s">
        <v>29</v>
      </c>
      <c r="B45" s="56" t="s">
        <v>154</v>
      </c>
      <c r="C45" s="37">
        <v>4</v>
      </c>
      <c r="D45" s="37">
        <v>4</v>
      </c>
      <c r="E45" s="37">
        <v>4</v>
      </c>
      <c r="F45" s="37">
        <v>4</v>
      </c>
      <c r="G45" s="37">
        <v>4</v>
      </c>
      <c r="H45" s="37">
        <v>4</v>
      </c>
      <c r="I45" s="37">
        <v>4</v>
      </c>
      <c r="J45" s="37">
        <v>4</v>
      </c>
      <c r="K45" s="37">
        <v>4</v>
      </c>
      <c r="L45" s="37">
        <v>4</v>
      </c>
      <c r="M45" s="37">
        <v>4</v>
      </c>
      <c r="N45" s="37">
        <v>4</v>
      </c>
      <c r="O45" s="37">
        <v>4</v>
      </c>
      <c r="P45" s="37">
        <v>4</v>
      </c>
      <c r="Q45" s="37">
        <v>4</v>
      </c>
      <c r="R45" s="37"/>
      <c r="S45" s="80"/>
      <c r="T45" s="13" t="s">
        <v>108</v>
      </c>
      <c r="U45" s="13" t="s">
        <v>108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79"/>
      <c r="AM45" s="79"/>
      <c r="AN45" s="79"/>
      <c r="AO45" s="79"/>
      <c r="AP45" s="79"/>
      <c r="AQ45" s="79"/>
      <c r="AR45" s="31"/>
      <c r="AS45" s="31"/>
      <c r="AT45" s="12" t="s">
        <v>108</v>
      </c>
      <c r="AU45" s="12" t="s">
        <v>108</v>
      </c>
      <c r="AV45" s="12" t="s">
        <v>108</v>
      </c>
      <c r="AW45" s="12" t="s">
        <v>108</v>
      </c>
      <c r="AX45" s="12" t="s">
        <v>108</v>
      </c>
      <c r="AY45" s="12" t="s">
        <v>108</v>
      </c>
      <c r="AZ45" s="12" t="s">
        <v>108</v>
      </c>
      <c r="BA45" s="12" t="s">
        <v>108</v>
      </c>
      <c r="BB45" s="12" t="s">
        <v>108</v>
      </c>
      <c r="BC45" s="37">
        <f t="shared" si="15"/>
        <v>60</v>
      </c>
    </row>
    <row r="46" spans="1:55" ht="19.5" customHeight="1">
      <c r="A46" s="57" t="s">
        <v>31</v>
      </c>
      <c r="B46" s="58" t="s">
        <v>40</v>
      </c>
      <c r="C46" s="37">
        <v>6</v>
      </c>
      <c r="D46" s="37">
        <v>4</v>
      </c>
      <c r="E46" s="37">
        <v>6</v>
      </c>
      <c r="F46" s="37">
        <v>4</v>
      </c>
      <c r="G46" s="37">
        <v>6</v>
      </c>
      <c r="H46" s="37">
        <v>4</v>
      </c>
      <c r="I46" s="37">
        <v>6</v>
      </c>
      <c r="J46" s="37">
        <v>4</v>
      </c>
      <c r="K46" s="37">
        <v>6</v>
      </c>
      <c r="L46" s="37">
        <v>4</v>
      </c>
      <c r="M46" s="37">
        <v>6</v>
      </c>
      <c r="N46" s="37">
        <v>4</v>
      </c>
      <c r="O46" s="37">
        <v>6</v>
      </c>
      <c r="P46" s="37">
        <v>4</v>
      </c>
      <c r="Q46" s="37">
        <v>6</v>
      </c>
      <c r="R46" s="37"/>
      <c r="S46" s="80"/>
      <c r="T46" s="13" t="s">
        <v>108</v>
      </c>
      <c r="U46" s="13" t="s">
        <v>108</v>
      </c>
      <c r="V46" s="37">
        <v>2</v>
      </c>
      <c r="W46" s="37">
        <v>2</v>
      </c>
      <c r="X46" s="37">
        <v>2</v>
      </c>
      <c r="Y46" s="37">
        <v>2</v>
      </c>
      <c r="Z46" s="37">
        <v>2</v>
      </c>
      <c r="AA46" s="37">
        <v>2</v>
      </c>
      <c r="AB46" s="37">
        <v>2</v>
      </c>
      <c r="AC46" s="37">
        <v>2</v>
      </c>
      <c r="AD46" s="37">
        <v>2</v>
      </c>
      <c r="AE46" s="37">
        <v>2</v>
      </c>
      <c r="AF46" s="37">
        <v>2</v>
      </c>
      <c r="AG46" s="37"/>
      <c r="AH46" s="37"/>
      <c r="AI46" s="37"/>
      <c r="AJ46" s="37"/>
      <c r="AK46" s="37"/>
      <c r="AL46" s="13"/>
      <c r="AM46" s="13"/>
      <c r="AN46" s="13"/>
      <c r="AO46" s="13"/>
      <c r="AP46" s="13"/>
      <c r="AQ46" s="13"/>
      <c r="AR46" s="31"/>
      <c r="AS46" s="31"/>
      <c r="AT46" s="12" t="s">
        <v>108</v>
      </c>
      <c r="AU46" s="12" t="s">
        <v>108</v>
      </c>
      <c r="AV46" s="12" t="s">
        <v>108</v>
      </c>
      <c r="AW46" s="12" t="s">
        <v>108</v>
      </c>
      <c r="AX46" s="12" t="s">
        <v>108</v>
      </c>
      <c r="AY46" s="12" t="s">
        <v>108</v>
      </c>
      <c r="AZ46" s="12" t="s">
        <v>108</v>
      </c>
      <c r="BA46" s="12" t="s">
        <v>108</v>
      </c>
      <c r="BB46" s="12" t="s">
        <v>108</v>
      </c>
      <c r="BC46" s="37">
        <f t="shared" si="15"/>
        <v>98</v>
      </c>
    </row>
    <row r="47" spans="1:55" ht="32.25" customHeight="1">
      <c r="A47" s="57" t="s">
        <v>32</v>
      </c>
      <c r="B47" s="58" t="s">
        <v>41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83"/>
      <c r="T47" s="13" t="s">
        <v>108</v>
      </c>
      <c r="U47" s="13" t="s">
        <v>108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79"/>
      <c r="AM47" s="79"/>
      <c r="AN47" s="79"/>
      <c r="AO47" s="79"/>
      <c r="AP47" s="79"/>
      <c r="AQ47" s="79"/>
      <c r="AR47" s="31"/>
      <c r="AS47" s="31"/>
      <c r="AT47" s="12" t="s">
        <v>108</v>
      </c>
      <c r="AU47" s="12" t="s">
        <v>108</v>
      </c>
      <c r="AV47" s="12" t="s">
        <v>108</v>
      </c>
      <c r="AW47" s="12" t="s">
        <v>108</v>
      </c>
      <c r="AX47" s="12" t="s">
        <v>108</v>
      </c>
      <c r="AY47" s="12" t="s">
        <v>108</v>
      </c>
      <c r="AZ47" s="12" t="s">
        <v>108</v>
      </c>
      <c r="BA47" s="12" t="s">
        <v>108</v>
      </c>
      <c r="BB47" s="12" t="s">
        <v>108</v>
      </c>
      <c r="BC47" s="37">
        <f t="shared" si="15"/>
        <v>0</v>
      </c>
    </row>
    <row r="48" spans="1:55" ht="42" customHeight="1">
      <c r="A48" s="57" t="s">
        <v>155</v>
      </c>
      <c r="B48" s="58" t="s">
        <v>42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80"/>
      <c r="T48" s="13" t="s">
        <v>108</v>
      </c>
      <c r="U48" s="13" t="s">
        <v>108</v>
      </c>
      <c r="V48" s="37">
        <v>4</v>
      </c>
      <c r="W48" s="37">
        <v>4</v>
      </c>
      <c r="X48" s="37">
        <v>4</v>
      </c>
      <c r="Y48" s="37">
        <v>4</v>
      </c>
      <c r="Z48" s="37">
        <v>4</v>
      </c>
      <c r="AA48" s="37">
        <v>4</v>
      </c>
      <c r="AB48" s="37">
        <v>4</v>
      </c>
      <c r="AC48" s="37">
        <v>4</v>
      </c>
      <c r="AD48" s="37">
        <v>4</v>
      </c>
      <c r="AE48" s="37">
        <v>4</v>
      </c>
      <c r="AF48" s="37">
        <v>4</v>
      </c>
      <c r="AG48" s="37">
        <v>4</v>
      </c>
      <c r="AH48" s="37">
        <v>4</v>
      </c>
      <c r="AI48" s="37">
        <v>6</v>
      </c>
      <c r="AJ48" s="37">
        <v>6</v>
      </c>
      <c r="AK48" s="37">
        <v>6</v>
      </c>
      <c r="AL48" s="13"/>
      <c r="AM48" s="13"/>
      <c r="AN48" s="13"/>
      <c r="AO48" s="13"/>
      <c r="AP48" s="13"/>
      <c r="AQ48" s="13"/>
      <c r="AR48" s="31"/>
      <c r="AS48" s="31"/>
      <c r="AT48" s="12" t="s">
        <v>108</v>
      </c>
      <c r="AU48" s="12" t="s">
        <v>108</v>
      </c>
      <c r="AV48" s="12" t="s">
        <v>108</v>
      </c>
      <c r="AW48" s="12" t="s">
        <v>108</v>
      </c>
      <c r="AX48" s="12" t="s">
        <v>108</v>
      </c>
      <c r="AY48" s="12" t="s">
        <v>108</v>
      </c>
      <c r="AZ48" s="12" t="s">
        <v>108</v>
      </c>
      <c r="BA48" s="12" t="s">
        <v>108</v>
      </c>
      <c r="BB48" s="12" t="s">
        <v>108</v>
      </c>
      <c r="BC48" s="37">
        <f>SUM(C48:AT48)</f>
        <v>70</v>
      </c>
    </row>
    <row r="49" spans="1:55" ht="42.75" customHeight="1">
      <c r="A49" s="57" t="s">
        <v>156</v>
      </c>
      <c r="B49" s="58" t="s">
        <v>157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80"/>
      <c r="T49" s="13" t="s">
        <v>108</v>
      </c>
      <c r="U49" s="13" t="s">
        <v>108</v>
      </c>
      <c r="V49" s="37">
        <v>2</v>
      </c>
      <c r="W49" s="37">
        <v>4</v>
      </c>
      <c r="X49" s="37">
        <v>2</v>
      </c>
      <c r="Y49" s="37">
        <v>4</v>
      </c>
      <c r="Z49" s="37">
        <v>2</v>
      </c>
      <c r="AA49" s="37">
        <v>4</v>
      </c>
      <c r="AB49" s="37">
        <v>2</v>
      </c>
      <c r="AC49" s="37">
        <v>4</v>
      </c>
      <c r="AD49" s="37">
        <v>2</v>
      </c>
      <c r="AE49" s="37">
        <v>4</v>
      </c>
      <c r="AF49" s="37">
        <v>2</v>
      </c>
      <c r="AG49" s="37">
        <v>4</v>
      </c>
      <c r="AH49" s="37">
        <v>2</v>
      </c>
      <c r="AI49" s="37">
        <v>4</v>
      </c>
      <c r="AJ49" s="37">
        <v>2</v>
      </c>
      <c r="AK49" s="37"/>
      <c r="AL49" s="13"/>
      <c r="AM49" s="13"/>
      <c r="AN49" s="13"/>
      <c r="AO49" s="13"/>
      <c r="AP49" s="13"/>
      <c r="AQ49" s="13"/>
      <c r="AR49" s="31"/>
      <c r="AS49" s="31"/>
      <c r="AT49" s="12" t="s">
        <v>108</v>
      </c>
      <c r="AU49" s="12" t="s">
        <v>108</v>
      </c>
      <c r="AV49" s="12" t="s">
        <v>108</v>
      </c>
      <c r="AW49" s="12" t="s">
        <v>108</v>
      </c>
      <c r="AX49" s="12" t="s">
        <v>108</v>
      </c>
      <c r="AY49" s="12" t="s">
        <v>108</v>
      </c>
      <c r="AZ49" s="12" t="s">
        <v>108</v>
      </c>
      <c r="BA49" s="12" t="s">
        <v>108</v>
      </c>
      <c r="BB49" s="12" t="s">
        <v>108</v>
      </c>
      <c r="BC49" s="37">
        <f>SUM(C49:AT49)</f>
        <v>44</v>
      </c>
    </row>
    <row r="50" spans="1:55" ht="17.25" customHeight="1">
      <c r="A50" s="55" t="s">
        <v>33</v>
      </c>
      <c r="B50" s="56" t="s">
        <v>30</v>
      </c>
      <c r="C50" s="37"/>
      <c r="D50" s="37">
        <v>2</v>
      </c>
      <c r="E50" s="37">
        <v>2</v>
      </c>
      <c r="F50" s="37">
        <v>2</v>
      </c>
      <c r="G50" s="37">
        <v>2</v>
      </c>
      <c r="H50" s="37">
        <v>2</v>
      </c>
      <c r="I50" s="37">
        <v>2</v>
      </c>
      <c r="J50" s="37">
        <v>2</v>
      </c>
      <c r="K50" s="37">
        <v>2</v>
      </c>
      <c r="L50" s="37">
        <v>2</v>
      </c>
      <c r="M50" s="37">
        <v>2</v>
      </c>
      <c r="N50" s="37">
        <v>2</v>
      </c>
      <c r="O50" s="37">
        <v>2</v>
      </c>
      <c r="P50" s="37">
        <v>2</v>
      </c>
      <c r="Q50" s="37">
        <v>2</v>
      </c>
      <c r="R50" s="37"/>
      <c r="S50" s="80"/>
      <c r="T50" s="13"/>
      <c r="U50" s="13"/>
      <c r="V50" s="37">
        <v>2</v>
      </c>
      <c r="W50" s="37">
        <v>2</v>
      </c>
      <c r="X50" s="37">
        <v>2</v>
      </c>
      <c r="Y50" s="37">
        <v>2</v>
      </c>
      <c r="Z50" s="37">
        <v>2</v>
      </c>
      <c r="AA50" s="37">
        <v>2</v>
      </c>
      <c r="AB50" s="37">
        <v>2</v>
      </c>
      <c r="AC50" s="37">
        <v>2</v>
      </c>
      <c r="AD50" s="37">
        <v>2</v>
      </c>
      <c r="AE50" s="37">
        <v>2</v>
      </c>
      <c r="AF50" s="37">
        <v>2</v>
      </c>
      <c r="AG50" s="37"/>
      <c r="AH50" s="37"/>
      <c r="AI50" s="37"/>
      <c r="AJ50" s="37"/>
      <c r="AK50" s="37"/>
      <c r="AL50" s="13"/>
      <c r="AM50" s="13"/>
      <c r="AN50" s="13"/>
      <c r="AO50" s="13"/>
      <c r="AP50" s="13"/>
      <c r="AQ50" s="13"/>
      <c r="AR50" s="31"/>
      <c r="AS50" s="31"/>
      <c r="AT50" s="12"/>
      <c r="AU50" s="12"/>
      <c r="AV50" s="12"/>
      <c r="AW50" s="12"/>
      <c r="AX50" s="12"/>
      <c r="AY50" s="12"/>
      <c r="AZ50" s="12"/>
      <c r="BA50" s="12"/>
      <c r="BB50" s="12"/>
      <c r="BC50" s="37"/>
    </row>
    <row r="51" spans="1:55" ht="34.5" customHeight="1">
      <c r="A51" s="55" t="s">
        <v>34</v>
      </c>
      <c r="B51" s="56" t="s">
        <v>158</v>
      </c>
      <c r="C51" s="37"/>
      <c r="D51" s="37">
        <v>2</v>
      </c>
      <c r="E51" s="37">
        <v>4</v>
      </c>
      <c r="F51" s="37">
        <v>2</v>
      </c>
      <c r="G51" s="37">
        <v>4</v>
      </c>
      <c r="H51" s="37">
        <v>2</v>
      </c>
      <c r="I51" s="37">
        <v>4</v>
      </c>
      <c r="J51" s="37">
        <v>2</v>
      </c>
      <c r="K51" s="37">
        <v>4</v>
      </c>
      <c r="L51" s="37">
        <v>2</v>
      </c>
      <c r="M51" s="37">
        <v>4</v>
      </c>
      <c r="N51" s="37">
        <v>2</v>
      </c>
      <c r="O51" s="37">
        <v>4</v>
      </c>
      <c r="P51" s="37">
        <v>2</v>
      </c>
      <c r="Q51" s="37">
        <v>4</v>
      </c>
      <c r="R51" s="37"/>
      <c r="S51" s="80"/>
      <c r="T51" s="13" t="s">
        <v>108</v>
      </c>
      <c r="U51" s="13" t="s">
        <v>108</v>
      </c>
      <c r="V51" s="37">
        <v>4</v>
      </c>
      <c r="W51" s="37">
        <v>4</v>
      </c>
      <c r="X51" s="37">
        <v>4</v>
      </c>
      <c r="Y51" s="37">
        <v>4</v>
      </c>
      <c r="Z51" s="37">
        <v>4</v>
      </c>
      <c r="AA51" s="37">
        <v>4</v>
      </c>
      <c r="AB51" s="37">
        <v>4</v>
      </c>
      <c r="AC51" s="37">
        <v>4</v>
      </c>
      <c r="AD51" s="37">
        <v>4</v>
      </c>
      <c r="AE51" s="37">
        <v>4</v>
      </c>
      <c r="AF51" s="37">
        <v>4</v>
      </c>
      <c r="AG51" s="37">
        <v>4</v>
      </c>
      <c r="AH51" s="37">
        <v>4</v>
      </c>
      <c r="AI51" s="37">
        <v>4</v>
      </c>
      <c r="AJ51" s="37">
        <v>4</v>
      </c>
      <c r="AK51" s="37">
        <v>6</v>
      </c>
      <c r="AL51" s="13"/>
      <c r="AM51" s="13"/>
      <c r="AN51" s="13"/>
      <c r="AO51" s="13"/>
      <c r="AP51" s="13"/>
      <c r="AQ51" s="13"/>
      <c r="AR51" s="31"/>
      <c r="AS51" s="31"/>
      <c r="AT51" s="12" t="s">
        <v>108</v>
      </c>
      <c r="AU51" s="12" t="s">
        <v>108</v>
      </c>
      <c r="AV51" s="12" t="s">
        <v>108</v>
      </c>
      <c r="AW51" s="12" t="s">
        <v>108</v>
      </c>
      <c r="AX51" s="12" t="s">
        <v>108</v>
      </c>
      <c r="AY51" s="12" t="s">
        <v>108</v>
      </c>
      <c r="AZ51" s="12" t="s">
        <v>108</v>
      </c>
      <c r="BA51" s="12" t="s">
        <v>108</v>
      </c>
      <c r="BB51" s="12" t="s">
        <v>108</v>
      </c>
      <c r="BC51" s="37">
        <f>SUM(C51:AT51)</f>
        <v>108</v>
      </c>
    </row>
    <row r="52" spans="1:55" ht="30.75" customHeight="1">
      <c r="A52" s="59" t="s">
        <v>159</v>
      </c>
      <c r="B52" s="60" t="s">
        <v>160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50"/>
      <c r="T52" s="13" t="s">
        <v>108</v>
      </c>
      <c r="U52" s="13" t="s">
        <v>108</v>
      </c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12"/>
      <c r="AM52" s="12"/>
      <c r="AN52" s="12"/>
      <c r="AO52" s="12"/>
      <c r="AP52" s="12"/>
      <c r="AQ52" s="12"/>
      <c r="AR52" s="12">
        <f>AR53+AR61+AR64+AR67</f>
        <v>0</v>
      </c>
      <c r="AS52" s="12">
        <f>AS53+AS61+AS64+AS67</f>
        <v>0</v>
      </c>
      <c r="AT52" s="12" t="s">
        <v>108</v>
      </c>
      <c r="AU52" s="12" t="s">
        <v>108</v>
      </c>
      <c r="AV52" s="12" t="s">
        <v>108</v>
      </c>
      <c r="AW52" s="12" t="s">
        <v>108</v>
      </c>
      <c r="AX52" s="12" t="s">
        <v>108</v>
      </c>
      <c r="AY52" s="12" t="s">
        <v>108</v>
      </c>
      <c r="AZ52" s="12" t="s">
        <v>108</v>
      </c>
      <c r="BA52" s="12" t="s">
        <v>108</v>
      </c>
      <c r="BB52" s="12" t="s">
        <v>108</v>
      </c>
      <c r="BC52" s="12">
        <f>SUM(BC53:BC58)</f>
        <v>540</v>
      </c>
    </row>
    <row r="53" spans="1:55" ht="43.5" customHeight="1" thickBot="1">
      <c r="A53" s="61" t="s">
        <v>161</v>
      </c>
      <c r="B53" s="62" t="s">
        <v>162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50"/>
      <c r="T53" s="13" t="s">
        <v>108</v>
      </c>
      <c r="U53" s="13" t="s">
        <v>108</v>
      </c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12"/>
      <c r="AM53" s="12"/>
      <c r="AN53" s="12"/>
      <c r="AO53" s="12"/>
      <c r="AP53" s="12"/>
      <c r="AQ53" s="12"/>
      <c r="AR53" s="12">
        <f>SUM(AR56:AR60)</f>
        <v>0</v>
      </c>
      <c r="AS53" s="12">
        <f>SUM(AS56:AS60)</f>
        <v>0</v>
      </c>
      <c r="AT53" s="12" t="s">
        <v>108</v>
      </c>
      <c r="AU53" s="12" t="s">
        <v>108</v>
      </c>
      <c r="AV53" s="12" t="s">
        <v>108</v>
      </c>
      <c r="AW53" s="12" t="s">
        <v>108</v>
      </c>
      <c r="AX53" s="12" t="s">
        <v>108</v>
      </c>
      <c r="AY53" s="12" t="s">
        <v>108</v>
      </c>
      <c r="AZ53" s="12" t="s">
        <v>108</v>
      </c>
      <c r="BA53" s="12" t="s">
        <v>108</v>
      </c>
      <c r="BB53" s="12" t="s">
        <v>108</v>
      </c>
      <c r="BC53" s="12">
        <f>SUM(BC56:BC59)</f>
        <v>270</v>
      </c>
    </row>
    <row r="54" spans="1:55" ht="33.75" customHeight="1" thickBot="1">
      <c r="A54" s="63" t="s">
        <v>163</v>
      </c>
      <c r="B54" s="73" t="s">
        <v>124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50"/>
      <c r="T54" s="13" t="s">
        <v>108</v>
      </c>
      <c r="U54" s="13" t="s">
        <v>108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48" customHeight="1" thickBot="1">
      <c r="A55" s="71" t="s">
        <v>164</v>
      </c>
      <c r="B55" s="73" t="s">
        <v>165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50"/>
      <c r="T55" s="13" t="s">
        <v>108</v>
      </c>
      <c r="U55" s="13" t="s">
        <v>108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53.25" customHeight="1">
      <c r="A56" s="64" t="s">
        <v>166</v>
      </c>
      <c r="B56" s="65" t="s">
        <v>167</v>
      </c>
      <c r="C56" s="37"/>
      <c r="D56" s="37">
        <v>8</v>
      </c>
      <c r="E56" s="37">
        <v>8</v>
      </c>
      <c r="F56" s="37">
        <v>8</v>
      </c>
      <c r="G56" s="37">
        <v>8</v>
      </c>
      <c r="H56" s="37">
        <v>8</v>
      </c>
      <c r="I56" s="37">
        <v>8</v>
      </c>
      <c r="J56" s="37">
        <v>8</v>
      </c>
      <c r="K56" s="37">
        <v>8</v>
      </c>
      <c r="L56" s="37">
        <v>8</v>
      </c>
      <c r="M56" s="37">
        <v>8</v>
      </c>
      <c r="N56" s="37">
        <v>8</v>
      </c>
      <c r="O56" s="37">
        <v>8</v>
      </c>
      <c r="P56" s="37">
        <v>8</v>
      </c>
      <c r="Q56" s="37">
        <v>4</v>
      </c>
      <c r="R56" s="37"/>
      <c r="S56" s="80"/>
      <c r="T56" s="13" t="s">
        <v>108</v>
      </c>
      <c r="U56" s="13" t="s">
        <v>108</v>
      </c>
      <c r="V56" s="37">
        <v>4</v>
      </c>
      <c r="W56" s="37">
        <v>6</v>
      </c>
      <c r="X56" s="37">
        <v>4</v>
      </c>
      <c r="Y56" s="37">
        <v>6</v>
      </c>
      <c r="Z56" s="37">
        <v>4</v>
      </c>
      <c r="AA56" s="37">
        <v>6</v>
      </c>
      <c r="AB56" s="37">
        <v>4</v>
      </c>
      <c r="AC56" s="37">
        <v>6</v>
      </c>
      <c r="AD56" s="37">
        <v>4</v>
      </c>
      <c r="AE56" s="37">
        <v>6</v>
      </c>
      <c r="AF56" s="37">
        <v>4</v>
      </c>
      <c r="AG56" s="37">
        <v>6</v>
      </c>
      <c r="AH56" s="37">
        <v>4</v>
      </c>
      <c r="AI56" s="37">
        <v>6</v>
      </c>
      <c r="AJ56" s="37">
        <v>4</v>
      </c>
      <c r="AK56" s="37"/>
      <c r="AL56" s="13"/>
      <c r="AM56" s="13"/>
      <c r="AN56" s="13"/>
      <c r="AO56" s="13"/>
      <c r="AP56" s="13"/>
      <c r="AQ56" s="13"/>
      <c r="AR56" s="31"/>
      <c r="AS56" s="31"/>
      <c r="AT56" s="12" t="s">
        <v>108</v>
      </c>
      <c r="AU56" s="12" t="s">
        <v>108</v>
      </c>
      <c r="AV56" s="12" t="s">
        <v>108</v>
      </c>
      <c r="AW56" s="12" t="s">
        <v>108</v>
      </c>
      <c r="AX56" s="12" t="s">
        <v>108</v>
      </c>
      <c r="AY56" s="12" t="s">
        <v>108</v>
      </c>
      <c r="AZ56" s="12" t="s">
        <v>108</v>
      </c>
      <c r="BA56" s="12" t="s">
        <v>108</v>
      </c>
      <c r="BB56" s="12" t="s">
        <v>108</v>
      </c>
      <c r="BC56" s="37">
        <f>SUM(C56:AT56)</f>
        <v>182</v>
      </c>
    </row>
    <row r="57" spans="1:55" ht="63" customHeight="1">
      <c r="A57" s="55" t="s">
        <v>168</v>
      </c>
      <c r="B57" s="39" t="s">
        <v>169</v>
      </c>
      <c r="C57" s="37">
        <v>2</v>
      </c>
      <c r="D57" s="37">
        <v>4</v>
      </c>
      <c r="E57" s="37">
        <v>2</v>
      </c>
      <c r="F57" s="37">
        <v>4</v>
      </c>
      <c r="G57" s="37">
        <v>2</v>
      </c>
      <c r="H57" s="37">
        <v>4</v>
      </c>
      <c r="I57" s="37">
        <v>2</v>
      </c>
      <c r="J57" s="37">
        <v>4</v>
      </c>
      <c r="K57" s="37">
        <v>2</v>
      </c>
      <c r="L57" s="37">
        <v>4</v>
      </c>
      <c r="M57" s="37">
        <v>2</v>
      </c>
      <c r="N57" s="37">
        <v>4</v>
      </c>
      <c r="O57" s="37">
        <v>2</v>
      </c>
      <c r="P57" s="37">
        <v>4</v>
      </c>
      <c r="Q57" s="37">
        <v>2</v>
      </c>
      <c r="R57" s="37"/>
      <c r="S57" s="80"/>
      <c r="T57" s="13" t="s">
        <v>108</v>
      </c>
      <c r="U57" s="13" t="s">
        <v>108</v>
      </c>
      <c r="V57" s="37">
        <v>2</v>
      </c>
      <c r="W57" s="37">
        <v>4</v>
      </c>
      <c r="X57" s="37">
        <v>2</v>
      </c>
      <c r="Y57" s="37">
        <v>4</v>
      </c>
      <c r="Z57" s="37">
        <v>2</v>
      </c>
      <c r="AA57" s="37">
        <v>4</v>
      </c>
      <c r="AB57" s="37">
        <v>2</v>
      </c>
      <c r="AC57" s="37">
        <v>4</v>
      </c>
      <c r="AD57" s="37">
        <v>2</v>
      </c>
      <c r="AE57" s="37">
        <v>4</v>
      </c>
      <c r="AF57" s="37">
        <v>2</v>
      </c>
      <c r="AG57" s="37">
        <v>4</v>
      </c>
      <c r="AH57" s="37">
        <v>2</v>
      </c>
      <c r="AI57" s="37">
        <v>4</v>
      </c>
      <c r="AJ57" s="37">
        <v>2</v>
      </c>
      <c r="AK57" s="37"/>
      <c r="AL57" s="13"/>
      <c r="AM57" s="13"/>
      <c r="AN57" s="13"/>
      <c r="AO57" s="13"/>
      <c r="AP57" s="13"/>
      <c r="AQ57" s="13"/>
      <c r="AR57" s="31"/>
      <c r="AS57" s="31"/>
      <c r="AT57" s="12"/>
      <c r="AU57" s="12"/>
      <c r="AV57" s="12"/>
      <c r="AW57" s="12"/>
      <c r="AX57" s="12"/>
      <c r="AY57" s="12"/>
      <c r="AZ57" s="12"/>
      <c r="BA57" s="12"/>
      <c r="BB57" s="12"/>
      <c r="BC57" s="37"/>
    </row>
    <row r="58" spans="1:55" ht="50.25" customHeight="1">
      <c r="A58" s="66" t="s">
        <v>170</v>
      </c>
      <c r="B58" s="49" t="s">
        <v>171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80"/>
      <c r="T58" s="13" t="s">
        <v>108</v>
      </c>
      <c r="U58" s="13" t="s">
        <v>108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13"/>
      <c r="AM58" s="13"/>
      <c r="AN58" s="13"/>
      <c r="AO58" s="13"/>
      <c r="AP58" s="13"/>
      <c r="AQ58" s="13"/>
      <c r="AR58" s="31"/>
      <c r="AS58" s="31"/>
      <c r="AT58" s="12" t="s">
        <v>108</v>
      </c>
      <c r="AU58" s="12" t="s">
        <v>108</v>
      </c>
      <c r="AV58" s="12" t="s">
        <v>108</v>
      </c>
      <c r="AW58" s="12" t="s">
        <v>108</v>
      </c>
      <c r="AX58" s="12" t="s">
        <v>108</v>
      </c>
      <c r="AY58" s="12" t="s">
        <v>108</v>
      </c>
      <c r="AZ58" s="12" t="s">
        <v>108</v>
      </c>
      <c r="BA58" s="12" t="s">
        <v>108</v>
      </c>
      <c r="BB58" s="12" t="s">
        <v>108</v>
      </c>
      <c r="BC58" s="12">
        <f>SUM(BC60:BC61)</f>
        <v>88</v>
      </c>
    </row>
    <row r="59" spans="1:55" ht="33" customHeight="1">
      <c r="A59" s="55" t="s">
        <v>43</v>
      </c>
      <c r="B59" s="39" t="s">
        <v>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80"/>
      <c r="T59" s="13" t="s">
        <v>108</v>
      </c>
      <c r="U59" s="13" t="s">
        <v>108</v>
      </c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13"/>
      <c r="AM59" s="13"/>
      <c r="AN59" s="13"/>
      <c r="AO59" s="13"/>
      <c r="AP59" s="13"/>
      <c r="AQ59" s="13"/>
      <c r="AR59" s="31"/>
      <c r="AS59" s="31"/>
      <c r="AT59" s="12" t="s">
        <v>108</v>
      </c>
      <c r="AU59" s="12" t="s">
        <v>108</v>
      </c>
      <c r="AV59" s="12" t="s">
        <v>108</v>
      </c>
      <c r="AW59" s="12" t="s">
        <v>108</v>
      </c>
      <c r="AX59" s="12" t="s">
        <v>108</v>
      </c>
      <c r="AY59" s="12" t="s">
        <v>108</v>
      </c>
      <c r="AZ59" s="12" t="s">
        <v>108</v>
      </c>
      <c r="BA59" s="12" t="s">
        <v>108</v>
      </c>
      <c r="BB59" s="12" t="s">
        <v>108</v>
      </c>
      <c r="BC59" s="37">
        <f>SUM(C59:AT59)</f>
        <v>0</v>
      </c>
    </row>
    <row r="60" spans="1:55" ht="55.5" customHeight="1" thickBot="1">
      <c r="A60" s="67" t="s">
        <v>172</v>
      </c>
      <c r="B60" s="68" t="s">
        <v>1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80"/>
      <c r="T60" s="13" t="s">
        <v>108</v>
      </c>
      <c r="U60" s="13" t="s">
        <v>108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13"/>
      <c r="AM60" s="13"/>
      <c r="AN60" s="13"/>
      <c r="AO60" s="13"/>
      <c r="AP60" s="13"/>
      <c r="AQ60" s="13"/>
      <c r="AR60" s="31"/>
      <c r="AS60" s="31"/>
      <c r="AT60" s="12" t="s">
        <v>108</v>
      </c>
      <c r="AU60" s="12" t="s">
        <v>108</v>
      </c>
      <c r="AV60" s="12" t="s">
        <v>108</v>
      </c>
      <c r="AW60" s="12" t="s">
        <v>108</v>
      </c>
      <c r="AX60" s="12" t="s">
        <v>108</v>
      </c>
      <c r="AY60" s="12" t="s">
        <v>108</v>
      </c>
      <c r="AZ60" s="12" t="s">
        <v>108</v>
      </c>
      <c r="BA60" s="12" t="s">
        <v>108</v>
      </c>
      <c r="BB60" s="12" t="s">
        <v>108</v>
      </c>
      <c r="BC60" s="37">
        <f>SUM(C60:AT60)</f>
        <v>0</v>
      </c>
    </row>
    <row r="61" spans="1:55" ht="46.5" customHeight="1" thickBot="1">
      <c r="A61" s="71" t="s">
        <v>44</v>
      </c>
      <c r="B61" s="72" t="s">
        <v>173</v>
      </c>
      <c r="C61" s="12">
        <f aca="true" t="shared" si="16" ref="C61:S61">SUM(C62:C63)</f>
        <v>4</v>
      </c>
      <c r="D61" s="12">
        <f t="shared" si="16"/>
        <v>2</v>
      </c>
      <c r="E61" s="12">
        <f t="shared" si="16"/>
        <v>4</v>
      </c>
      <c r="F61" s="12">
        <f t="shared" si="16"/>
        <v>2</v>
      </c>
      <c r="G61" s="12">
        <f t="shared" si="16"/>
        <v>4</v>
      </c>
      <c r="H61" s="12">
        <f t="shared" si="16"/>
        <v>2</v>
      </c>
      <c r="I61" s="12">
        <f t="shared" si="16"/>
        <v>4</v>
      </c>
      <c r="J61" s="12">
        <f t="shared" si="16"/>
        <v>2</v>
      </c>
      <c r="K61" s="12">
        <f t="shared" si="16"/>
        <v>4</v>
      </c>
      <c r="L61" s="12">
        <f t="shared" si="16"/>
        <v>2</v>
      </c>
      <c r="M61" s="12">
        <f t="shared" si="16"/>
        <v>4</v>
      </c>
      <c r="N61" s="12">
        <f t="shared" si="16"/>
        <v>2</v>
      </c>
      <c r="O61" s="12">
        <f t="shared" si="16"/>
        <v>4</v>
      </c>
      <c r="P61" s="12">
        <f t="shared" si="16"/>
        <v>2</v>
      </c>
      <c r="Q61" s="12">
        <f t="shared" si="16"/>
        <v>2</v>
      </c>
      <c r="R61" s="12">
        <f t="shared" si="16"/>
        <v>0</v>
      </c>
      <c r="S61" s="50">
        <f t="shared" si="16"/>
        <v>0</v>
      </c>
      <c r="T61" s="13" t="s">
        <v>108</v>
      </c>
      <c r="U61" s="13" t="s">
        <v>108</v>
      </c>
      <c r="V61" s="12">
        <f aca="true" t="shared" si="17" ref="V61:AS61">SUM(V62:V63)</f>
        <v>2</v>
      </c>
      <c r="W61" s="12">
        <f t="shared" si="17"/>
        <v>4</v>
      </c>
      <c r="X61" s="12">
        <f t="shared" si="17"/>
        <v>2</v>
      </c>
      <c r="Y61" s="12">
        <f t="shared" si="17"/>
        <v>4</v>
      </c>
      <c r="Z61" s="12">
        <f t="shared" si="17"/>
        <v>2</v>
      </c>
      <c r="AA61" s="12">
        <f t="shared" si="17"/>
        <v>4</v>
      </c>
      <c r="AB61" s="12">
        <f t="shared" si="17"/>
        <v>2</v>
      </c>
      <c r="AC61" s="12">
        <f t="shared" si="17"/>
        <v>4</v>
      </c>
      <c r="AD61" s="12">
        <f t="shared" si="17"/>
        <v>2</v>
      </c>
      <c r="AE61" s="12">
        <f t="shared" si="17"/>
        <v>4</v>
      </c>
      <c r="AF61" s="12">
        <f t="shared" si="17"/>
        <v>2</v>
      </c>
      <c r="AG61" s="12">
        <f t="shared" si="17"/>
        <v>4</v>
      </c>
      <c r="AH61" s="12">
        <f t="shared" si="17"/>
        <v>2</v>
      </c>
      <c r="AI61" s="12">
        <f t="shared" si="17"/>
        <v>4</v>
      </c>
      <c r="AJ61" s="12">
        <f t="shared" si="17"/>
        <v>2</v>
      </c>
      <c r="AK61" s="12">
        <f t="shared" si="17"/>
        <v>0</v>
      </c>
      <c r="AL61" s="12">
        <f t="shared" si="17"/>
        <v>0</v>
      </c>
      <c r="AM61" s="12">
        <f t="shared" si="17"/>
        <v>0</v>
      </c>
      <c r="AN61" s="12">
        <f t="shared" si="17"/>
        <v>0</v>
      </c>
      <c r="AO61" s="12">
        <f t="shared" si="17"/>
        <v>0</v>
      </c>
      <c r="AP61" s="12">
        <f t="shared" si="17"/>
        <v>0</v>
      </c>
      <c r="AQ61" s="12">
        <f t="shared" si="17"/>
        <v>0</v>
      </c>
      <c r="AR61" s="12">
        <f t="shared" si="17"/>
        <v>0</v>
      </c>
      <c r="AS61" s="12">
        <f t="shared" si="17"/>
        <v>0</v>
      </c>
      <c r="AT61" s="12" t="s">
        <v>108</v>
      </c>
      <c r="AU61" s="12" t="s">
        <v>108</v>
      </c>
      <c r="AV61" s="12" t="s">
        <v>108</v>
      </c>
      <c r="AW61" s="12" t="s">
        <v>108</v>
      </c>
      <c r="AX61" s="12" t="s">
        <v>108</v>
      </c>
      <c r="AY61" s="12" t="s">
        <v>108</v>
      </c>
      <c r="AZ61" s="12" t="s">
        <v>108</v>
      </c>
      <c r="BA61" s="12" t="s">
        <v>108</v>
      </c>
      <c r="BB61" s="12" t="s">
        <v>108</v>
      </c>
      <c r="BC61" s="37">
        <f>SUM(C61:AT61)</f>
        <v>88</v>
      </c>
    </row>
    <row r="62" spans="1:55" ht="33" customHeight="1">
      <c r="A62" s="66" t="s">
        <v>174</v>
      </c>
      <c r="B62" s="69" t="s">
        <v>175</v>
      </c>
      <c r="C62" s="37">
        <v>4</v>
      </c>
      <c r="D62" s="37">
        <v>2</v>
      </c>
      <c r="E62" s="37">
        <v>4</v>
      </c>
      <c r="F62" s="37">
        <v>2</v>
      </c>
      <c r="G62" s="37">
        <v>4</v>
      </c>
      <c r="H62" s="37">
        <v>2</v>
      </c>
      <c r="I62" s="37">
        <v>4</v>
      </c>
      <c r="J62" s="37">
        <v>2</v>
      </c>
      <c r="K62" s="37">
        <v>4</v>
      </c>
      <c r="L62" s="37">
        <v>2</v>
      </c>
      <c r="M62" s="37">
        <v>4</v>
      </c>
      <c r="N62" s="37">
        <v>2</v>
      </c>
      <c r="O62" s="37">
        <v>4</v>
      </c>
      <c r="P62" s="37">
        <v>2</v>
      </c>
      <c r="Q62" s="37">
        <v>2</v>
      </c>
      <c r="R62" s="37"/>
      <c r="S62" s="80"/>
      <c r="T62" s="13" t="s">
        <v>108</v>
      </c>
      <c r="U62" s="13" t="s">
        <v>108</v>
      </c>
      <c r="V62" s="37">
        <v>2</v>
      </c>
      <c r="W62" s="37">
        <v>4</v>
      </c>
      <c r="X62" s="37">
        <v>2</v>
      </c>
      <c r="Y62" s="37">
        <v>4</v>
      </c>
      <c r="Z62" s="37">
        <v>2</v>
      </c>
      <c r="AA62" s="37">
        <v>4</v>
      </c>
      <c r="AB62" s="37">
        <v>2</v>
      </c>
      <c r="AC62" s="37">
        <v>4</v>
      </c>
      <c r="AD62" s="37">
        <v>2</v>
      </c>
      <c r="AE62" s="37">
        <v>4</v>
      </c>
      <c r="AF62" s="37">
        <v>2</v>
      </c>
      <c r="AG62" s="37">
        <v>4</v>
      </c>
      <c r="AH62" s="37">
        <v>2</v>
      </c>
      <c r="AI62" s="37">
        <v>4</v>
      </c>
      <c r="AJ62" s="37">
        <v>2</v>
      </c>
      <c r="AK62" s="37"/>
      <c r="AL62" s="13"/>
      <c r="AM62" s="13"/>
      <c r="AN62" s="13"/>
      <c r="AO62" s="13"/>
      <c r="AP62" s="13"/>
      <c r="AQ62" s="13"/>
      <c r="AR62" s="31"/>
      <c r="AS62" s="31"/>
      <c r="AT62" s="12" t="s">
        <v>108</v>
      </c>
      <c r="AU62" s="12" t="s">
        <v>108</v>
      </c>
      <c r="AV62" s="12" t="s">
        <v>108</v>
      </c>
      <c r="AW62" s="12" t="s">
        <v>108</v>
      </c>
      <c r="AX62" s="12" t="s">
        <v>108</v>
      </c>
      <c r="AY62" s="12" t="s">
        <v>108</v>
      </c>
      <c r="AZ62" s="12" t="s">
        <v>108</v>
      </c>
      <c r="BA62" s="12" t="s">
        <v>108</v>
      </c>
      <c r="BB62" s="12" t="s">
        <v>108</v>
      </c>
      <c r="BC62" s="12">
        <f>SUM(BC63:BC63)</f>
        <v>0</v>
      </c>
    </row>
    <row r="63" spans="1:55" ht="22.5" customHeight="1" thickBot="1">
      <c r="A63" s="57" t="s">
        <v>46</v>
      </c>
      <c r="B63" s="70" t="s">
        <v>1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80"/>
      <c r="T63" s="13" t="s">
        <v>108</v>
      </c>
      <c r="U63" s="13" t="s">
        <v>108</v>
      </c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13"/>
      <c r="AM63" s="13"/>
      <c r="AN63" s="13"/>
      <c r="AO63" s="13"/>
      <c r="AP63" s="13"/>
      <c r="AQ63" s="13"/>
      <c r="AR63" s="31"/>
      <c r="AS63" s="31"/>
      <c r="AT63" s="12" t="s">
        <v>108</v>
      </c>
      <c r="AU63" s="12" t="s">
        <v>108</v>
      </c>
      <c r="AV63" s="12" t="s">
        <v>108</v>
      </c>
      <c r="AW63" s="12" t="s">
        <v>108</v>
      </c>
      <c r="AX63" s="12" t="s">
        <v>108</v>
      </c>
      <c r="AY63" s="12" t="s">
        <v>108</v>
      </c>
      <c r="AZ63" s="12" t="s">
        <v>108</v>
      </c>
      <c r="BA63" s="12" t="s">
        <v>108</v>
      </c>
      <c r="BB63" s="12" t="s">
        <v>108</v>
      </c>
      <c r="BC63" s="37">
        <f>SUM(C63:AT63)</f>
        <v>0</v>
      </c>
    </row>
    <row r="64" spans="1:55" ht="47.25" customHeight="1" thickBot="1">
      <c r="A64" s="71" t="s">
        <v>45</v>
      </c>
      <c r="B64" s="72" t="s">
        <v>176</v>
      </c>
      <c r="C64" s="12">
        <f aca="true" t="shared" si="18" ref="C64:S64">SUM(C65:C66)</f>
        <v>0</v>
      </c>
      <c r="D64" s="12">
        <f t="shared" si="18"/>
        <v>0</v>
      </c>
      <c r="E64" s="12">
        <f t="shared" si="18"/>
        <v>0</v>
      </c>
      <c r="F64" s="12">
        <f t="shared" si="18"/>
        <v>0</v>
      </c>
      <c r="G64" s="12">
        <f t="shared" si="18"/>
        <v>0</v>
      </c>
      <c r="H64" s="12">
        <f t="shared" si="18"/>
        <v>0</v>
      </c>
      <c r="I64" s="12">
        <f t="shared" si="18"/>
        <v>0</v>
      </c>
      <c r="J64" s="12">
        <f t="shared" si="18"/>
        <v>0</v>
      </c>
      <c r="K64" s="12">
        <f t="shared" si="18"/>
        <v>0</v>
      </c>
      <c r="L64" s="12">
        <f t="shared" si="18"/>
        <v>0</v>
      </c>
      <c r="M64" s="12">
        <f t="shared" si="18"/>
        <v>0</v>
      </c>
      <c r="N64" s="12">
        <f t="shared" si="18"/>
        <v>0</v>
      </c>
      <c r="O64" s="12">
        <f t="shared" si="18"/>
        <v>0</v>
      </c>
      <c r="P64" s="12">
        <f t="shared" si="18"/>
        <v>0</v>
      </c>
      <c r="Q64" s="12">
        <f t="shared" si="18"/>
        <v>0</v>
      </c>
      <c r="R64" s="12">
        <f t="shared" si="18"/>
        <v>0</v>
      </c>
      <c r="S64" s="50">
        <f t="shared" si="18"/>
        <v>0</v>
      </c>
      <c r="T64" s="13" t="s">
        <v>108</v>
      </c>
      <c r="U64" s="13" t="s">
        <v>108</v>
      </c>
      <c r="V64" s="12">
        <f aca="true" t="shared" si="19" ref="V64:AS64">SUM(V65:V66)</f>
        <v>0</v>
      </c>
      <c r="W64" s="12">
        <f t="shared" si="19"/>
        <v>0</v>
      </c>
      <c r="X64" s="12">
        <f t="shared" si="19"/>
        <v>0</v>
      </c>
      <c r="Y64" s="12">
        <f t="shared" si="19"/>
        <v>0</v>
      </c>
      <c r="Z64" s="12">
        <f t="shared" si="19"/>
        <v>0</v>
      </c>
      <c r="AA64" s="12">
        <f t="shared" si="19"/>
        <v>0</v>
      </c>
      <c r="AB64" s="12">
        <f t="shared" si="19"/>
        <v>0</v>
      </c>
      <c r="AC64" s="12">
        <f t="shared" si="19"/>
        <v>0</v>
      </c>
      <c r="AD64" s="12">
        <f t="shared" si="19"/>
        <v>0</v>
      </c>
      <c r="AE64" s="12">
        <f t="shared" si="19"/>
        <v>0</v>
      </c>
      <c r="AF64" s="12">
        <f t="shared" si="19"/>
        <v>0</v>
      </c>
      <c r="AG64" s="12">
        <f t="shared" si="19"/>
        <v>0</v>
      </c>
      <c r="AH64" s="12">
        <f t="shared" si="19"/>
        <v>0</v>
      </c>
      <c r="AI64" s="12">
        <f t="shared" si="19"/>
        <v>0</v>
      </c>
      <c r="AJ64" s="12">
        <f t="shared" si="19"/>
        <v>0</v>
      </c>
      <c r="AK64" s="12">
        <f t="shared" si="19"/>
        <v>0</v>
      </c>
      <c r="AL64" s="12">
        <f t="shared" si="19"/>
        <v>0</v>
      </c>
      <c r="AM64" s="12">
        <f t="shared" si="19"/>
        <v>0</v>
      </c>
      <c r="AN64" s="12">
        <f t="shared" si="19"/>
        <v>0</v>
      </c>
      <c r="AO64" s="12">
        <f t="shared" si="19"/>
        <v>0</v>
      </c>
      <c r="AP64" s="12">
        <f t="shared" si="19"/>
        <v>0</v>
      </c>
      <c r="AQ64" s="12">
        <f t="shared" si="19"/>
        <v>0</v>
      </c>
      <c r="AR64" s="12">
        <f t="shared" si="19"/>
        <v>0</v>
      </c>
      <c r="AS64" s="12">
        <f t="shared" si="19"/>
        <v>0</v>
      </c>
      <c r="AT64" s="12" t="s">
        <v>108</v>
      </c>
      <c r="AU64" s="12" t="s">
        <v>108</v>
      </c>
      <c r="AV64" s="12" t="s">
        <v>108</v>
      </c>
      <c r="AW64" s="12" t="s">
        <v>108</v>
      </c>
      <c r="AX64" s="12" t="s">
        <v>108</v>
      </c>
      <c r="AY64" s="12" t="s">
        <v>108</v>
      </c>
      <c r="AZ64" s="12" t="s">
        <v>108</v>
      </c>
      <c r="BA64" s="12" t="s">
        <v>108</v>
      </c>
      <c r="BB64" s="12" t="s">
        <v>108</v>
      </c>
      <c r="BC64" s="12">
        <f>SUM(BC65:BC66)</f>
        <v>0</v>
      </c>
    </row>
    <row r="65" spans="1:55" ht="35.25" customHeight="1">
      <c r="A65" s="53" t="s">
        <v>177</v>
      </c>
      <c r="B65" s="54" t="s">
        <v>178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80"/>
      <c r="T65" s="13" t="s">
        <v>108</v>
      </c>
      <c r="U65" s="13" t="s">
        <v>108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13"/>
      <c r="AM65" s="13"/>
      <c r="AN65" s="13"/>
      <c r="AO65" s="13"/>
      <c r="AP65" s="13"/>
      <c r="AQ65" s="13"/>
      <c r="AR65" s="31"/>
      <c r="AS65" s="31"/>
      <c r="AT65" s="12" t="s">
        <v>108</v>
      </c>
      <c r="AU65" s="12" t="s">
        <v>108</v>
      </c>
      <c r="AV65" s="12" t="s">
        <v>108</v>
      </c>
      <c r="AW65" s="12" t="s">
        <v>108</v>
      </c>
      <c r="AX65" s="12" t="s">
        <v>108</v>
      </c>
      <c r="AY65" s="12" t="s">
        <v>108</v>
      </c>
      <c r="AZ65" s="12" t="s">
        <v>108</v>
      </c>
      <c r="BA65" s="12" t="s">
        <v>108</v>
      </c>
      <c r="BB65" s="12" t="s">
        <v>108</v>
      </c>
      <c r="BC65" s="37">
        <f>SUM(C65:AT65)</f>
        <v>0</v>
      </c>
    </row>
    <row r="66" spans="1:55" ht="33.75" customHeight="1" thickBot="1">
      <c r="A66" s="57" t="s">
        <v>47</v>
      </c>
      <c r="B66" s="70" t="s">
        <v>1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80"/>
      <c r="T66" s="13" t="s">
        <v>108</v>
      </c>
      <c r="U66" s="13" t="s">
        <v>108</v>
      </c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13"/>
      <c r="AM66" s="13"/>
      <c r="AN66" s="13"/>
      <c r="AO66" s="13"/>
      <c r="AP66" s="13"/>
      <c r="AQ66" s="13"/>
      <c r="AR66" s="31"/>
      <c r="AS66" s="31"/>
      <c r="AT66" s="12" t="s">
        <v>108</v>
      </c>
      <c r="AU66" s="12" t="s">
        <v>108</v>
      </c>
      <c r="AV66" s="12" t="s">
        <v>108</v>
      </c>
      <c r="AW66" s="12" t="s">
        <v>108</v>
      </c>
      <c r="AX66" s="12" t="s">
        <v>108</v>
      </c>
      <c r="AY66" s="12" t="s">
        <v>108</v>
      </c>
      <c r="AZ66" s="12" t="s">
        <v>108</v>
      </c>
      <c r="BA66" s="12" t="s">
        <v>108</v>
      </c>
      <c r="BB66" s="12" t="s">
        <v>108</v>
      </c>
      <c r="BC66" s="37">
        <f>SUM(C66:AT66)</f>
        <v>0</v>
      </c>
    </row>
    <row r="67" spans="1:55" ht="40.5" customHeight="1" thickBot="1">
      <c r="A67" s="71" t="s">
        <v>179</v>
      </c>
      <c r="B67" s="75" t="s">
        <v>180</v>
      </c>
      <c r="C67" s="16">
        <f>SUM(C68:C70)</f>
        <v>0</v>
      </c>
      <c r="D67" s="16">
        <f aca="true" t="shared" si="20" ref="D67:S67">SUM(D68:D70)</f>
        <v>0</v>
      </c>
      <c r="E67" s="16">
        <f t="shared" si="20"/>
        <v>0</v>
      </c>
      <c r="F67" s="16">
        <f t="shared" si="20"/>
        <v>0</v>
      </c>
      <c r="G67" s="16">
        <f t="shared" si="20"/>
        <v>0</v>
      </c>
      <c r="H67" s="16">
        <f t="shared" si="20"/>
        <v>0</v>
      </c>
      <c r="I67" s="16">
        <f t="shared" si="20"/>
        <v>0</v>
      </c>
      <c r="J67" s="16">
        <f t="shared" si="20"/>
        <v>0</v>
      </c>
      <c r="K67" s="16">
        <f t="shared" si="20"/>
        <v>0</v>
      </c>
      <c r="L67" s="16">
        <f t="shared" si="20"/>
        <v>0</v>
      </c>
      <c r="M67" s="16">
        <f t="shared" si="20"/>
        <v>0</v>
      </c>
      <c r="N67" s="16">
        <f t="shared" si="20"/>
        <v>0</v>
      </c>
      <c r="O67" s="16">
        <f t="shared" si="20"/>
        <v>0</v>
      </c>
      <c r="P67" s="16">
        <f t="shared" si="20"/>
        <v>0</v>
      </c>
      <c r="Q67" s="16">
        <f t="shared" si="20"/>
        <v>0</v>
      </c>
      <c r="R67" s="16">
        <f t="shared" si="20"/>
        <v>0</v>
      </c>
      <c r="S67" s="82">
        <f t="shared" si="20"/>
        <v>0</v>
      </c>
      <c r="T67" s="13" t="s">
        <v>108</v>
      </c>
      <c r="U67" s="13" t="s">
        <v>108</v>
      </c>
      <c r="V67" s="16">
        <f aca="true" t="shared" si="21" ref="V67:AS67">SUM(V68:V70)</f>
        <v>4</v>
      </c>
      <c r="W67" s="16">
        <f t="shared" si="21"/>
        <v>6</v>
      </c>
      <c r="X67" s="16">
        <f t="shared" si="21"/>
        <v>4</v>
      </c>
      <c r="Y67" s="16">
        <f t="shared" si="21"/>
        <v>6</v>
      </c>
      <c r="Z67" s="16">
        <f t="shared" si="21"/>
        <v>4</v>
      </c>
      <c r="AA67" s="16">
        <f t="shared" si="21"/>
        <v>6</v>
      </c>
      <c r="AB67" s="16">
        <f t="shared" si="21"/>
        <v>4</v>
      </c>
      <c r="AC67" s="16">
        <f t="shared" si="21"/>
        <v>6</v>
      </c>
      <c r="AD67" s="16">
        <f t="shared" si="21"/>
        <v>4</v>
      </c>
      <c r="AE67" s="16">
        <f t="shared" si="21"/>
        <v>6</v>
      </c>
      <c r="AF67" s="16">
        <f t="shared" si="21"/>
        <v>4</v>
      </c>
      <c r="AG67" s="16">
        <f t="shared" si="21"/>
        <v>6</v>
      </c>
      <c r="AH67" s="16">
        <f t="shared" si="21"/>
        <v>4</v>
      </c>
      <c r="AI67" s="16">
        <f t="shared" si="21"/>
        <v>6</v>
      </c>
      <c r="AJ67" s="16">
        <f t="shared" si="21"/>
        <v>4</v>
      </c>
      <c r="AK67" s="16">
        <f t="shared" si="21"/>
        <v>4</v>
      </c>
      <c r="AL67" s="16">
        <f t="shared" si="21"/>
        <v>0</v>
      </c>
      <c r="AM67" s="16">
        <f t="shared" si="21"/>
        <v>0</v>
      </c>
      <c r="AN67" s="16">
        <f t="shared" si="21"/>
        <v>0</v>
      </c>
      <c r="AO67" s="16">
        <f t="shared" si="21"/>
        <v>0</v>
      </c>
      <c r="AP67" s="16">
        <f t="shared" si="21"/>
        <v>0</v>
      </c>
      <c r="AQ67" s="16">
        <f t="shared" si="21"/>
        <v>0</v>
      </c>
      <c r="AR67" s="16">
        <f t="shared" si="21"/>
        <v>0</v>
      </c>
      <c r="AS67" s="16">
        <f t="shared" si="21"/>
        <v>0</v>
      </c>
      <c r="AT67" s="12" t="s">
        <v>108</v>
      </c>
      <c r="AU67" s="12" t="s">
        <v>108</v>
      </c>
      <c r="AV67" s="12" t="s">
        <v>108</v>
      </c>
      <c r="AW67" s="12" t="s">
        <v>108</v>
      </c>
      <c r="AX67" s="12" t="s">
        <v>108</v>
      </c>
      <c r="AY67" s="12" t="s">
        <v>108</v>
      </c>
      <c r="AZ67" s="12" t="s">
        <v>108</v>
      </c>
      <c r="BA67" s="12" t="s">
        <v>108</v>
      </c>
      <c r="BB67" s="12" t="s">
        <v>108</v>
      </c>
      <c r="BC67" s="37">
        <f>SUM(C67:AT67)</f>
        <v>78</v>
      </c>
    </row>
    <row r="68" spans="1:55" ht="20.25" customHeight="1">
      <c r="A68" s="64" t="s">
        <v>181</v>
      </c>
      <c r="B68" s="74" t="s">
        <v>182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80"/>
      <c r="T68" s="13" t="s">
        <v>108</v>
      </c>
      <c r="U68" s="13" t="s">
        <v>108</v>
      </c>
      <c r="V68" s="37">
        <v>4</v>
      </c>
      <c r="W68" s="37">
        <v>6</v>
      </c>
      <c r="X68" s="37">
        <v>4</v>
      </c>
      <c r="Y68" s="37">
        <v>6</v>
      </c>
      <c r="Z68" s="37">
        <v>4</v>
      </c>
      <c r="AA68" s="37">
        <v>6</v>
      </c>
      <c r="AB68" s="37">
        <v>4</v>
      </c>
      <c r="AC68" s="37">
        <v>6</v>
      </c>
      <c r="AD68" s="37">
        <v>4</v>
      </c>
      <c r="AE68" s="37">
        <v>6</v>
      </c>
      <c r="AF68" s="37">
        <v>4</v>
      </c>
      <c r="AG68" s="37">
        <v>6</v>
      </c>
      <c r="AH68" s="37">
        <v>4</v>
      </c>
      <c r="AI68" s="37">
        <v>6</v>
      </c>
      <c r="AJ68" s="37">
        <v>4</v>
      </c>
      <c r="AK68" s="37">
        <v>4</v>
      </c>
      <c r="AL68" s="13"/>
      <c r="AM68" s="13"/>
      <c r="AN68" s="13"/>
      <c r="AO68" s="13"/>
      <c r="AP68" s="13"/>
      <c r="AQ68" s="13"/>
      <c r="AR68" s="31"/>
      <c r="AS68" s="31"/>
      <c r="AT68" s="12" t="s">
        <v>108</v>
      </c>
      <c r="AU68" s="12" t="s">
        <v>108</v>
      </c>
      <c r="AV68" s="12" t="s">
        <v>108</v>
      </c>
      <c r="AW68" s="12" t="s">
        <v>108</v>
      </c>
      <c r="AX68" s="12" t="s">
        <v>108</v>
      </c>
      <c r="AY68" s="12" t="s">
        <v>108</v>
      </c>
      <c r="AZ68" s="12" t="s">
        <v>108</v>
      </c>
      <c r="BA68" s="12" t="s">
        <v>108</v>
      </c>
      <c r="BB68" s="12" t="s">
        <v>108</v>
      </c>
      <c r="BC68" s="12">
        <f>SUM(BC69:BC70)</f>
        <v>0</v>
      </c>
    </row>
    <row r="69" spans="1:55" ht="27" customHeight="1">
      <c r="A69" s="55" t="s">
        <v>48</v>
      </c>
      <c r="B69" s="39" t="s">
        <v>0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80"/>
      <c r="T69" s="13" t="s">
        <v>108</v>
      </c>
      <c r="U69" s="13" t="s">
        <v>108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13"/>
      <c r="AM69" s="13"/>
      <c r="AN69" s="13"/>
      <c r="AO69" s="13"/>
      <c r="AP69" s="13"/>
      <c r="AQ69" s="13"/>
      <c r="AR69" s="31"/>
      <c r="AS69" s="31"/>
      <c r="AT69" s="12" t="s">
        <v>108</v>
      </c>
      <c r="AU69" s="12" t="s">
        <v>108</v>
      </c>
      <c r="AV69" s="12" t="s">
        <v>108</v>
      </c>
      <c r="AW69" s="12" t="s">
        <v>108</v>
      </c>
      <c r="AX69" s="12" t="s">
        <v>108</v>
      </c>
      <c r="AY69" s="12" t="s">
        <v>108</v>
      </c>
      <c r="AZ69" s="12" t="s">
        <v>108</v>
      </c>
      <c r="BA69" s="12" t="s">
        <v>108</v>
      </c>
      <c r="BB69" s="12" t="s">
        <v>108</v>
      </c>
      <c r="BC69" s="37">
        <f aca="true" t="shared" si="22" ref="BC69:BC75">SUM(C69:AT69)</f>
        <v>0</v>
      </c>
    </row>
    <row r="70" spans="1:55" ht="21" customHeight="1">
      <c r="A70" s="57" t="s">
        <v>49</v>
      </c>
      <c r="B70" s="70" t="s">
        <v>1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80"/>
      <c r="T70" s="13" t="s">
        <v>108</v>
      </c>
      <c r="U70" s="13" t="s">
        <v>108</v>
      </c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13"/>
      <c r="AM70" s="13"/>
      <c r="AN70" s="13"/>
      <c r="AO70" s="13"/>
      <c r="AP70" s="13"/>
      <c r="AQ70" s="13"/>
      <c r="AR70" s="31"/>
      <c r="AS70" s="31"/>
      <c r="AT70" s="12" t="s">
        <v>108</v>
      </c>
      <c r="AU70" s="12" t="s">
        <v>108</v>
      </c>
      <c r="AV70" s="12" t="s">
        <v>108</v>
      </c>
      <c r="AW70" s="12" t="s">
        <v>108</v>
      </c>
      <c r="AX70" s="12" t="s">
        <v>108</v>
      </c>
      <c r="AY70" s="12" t="s">
        <v>108</v>
      </c>
      <c r="AZ70" s="12" t="s">
        <v>108</v>
      </c>
      <c r="BA70" s="12" t="s">
        <v>108</v>
      </c>
      <c r="BB70" s="12" t="s">
        <v>108</v>
      </c>
      <c r="BC70" s="37">
        <f t="shared" si="22"/>
        <v>0</v>
      </c>
    </row>
    <row r="71" spans="1:55" ht="39" customHeight="1">
      <c r="A71" s="76" t="s">
        <v>132</v>
      </c>
      <c r="B71" s="27" t="s">
        <v>133</v>
      </c>
      <c r="C71" s="12">
        <f>SUM(C72:C74)</f>
        <v>0</v>
      </c>
      <c r="D71" s="12">
        <f aca="true" t="shared" si="23" ref="D71:AS71">SUM(D72:D74)</f>
        <v>0</v>
      </c>
      <c r="E71" s="12">
        <f t="shared" si="23"/>
        <v>0</v>
      </c>
      <c r="F71" s="12">
        <f t="shared" si="23"/>
        <v>0</v>
      </c>
      <c r="G71" s="12">
        <f t="shared" si="23"/>
        <v>0</v>
      </c>
      <c r="H71" s="12">
        <f t="shared" si="23"/>
        <v>0</v>
      </c>
      <c r="I71" s="12">
        <f t="shared" si="23"/>
        <v>0</v>
      </c>
      <c r="J71" s="12">
        <f t="shared" si="23"/>
        <v>0</v>
      </c>
      <c r="K71" s="12">
        <f t="shared" si="23"/>
        <v>0</v>
      </c>
      <c r="L71" s="12">
        <f t="shared" si="23"/>
        <v>0</v>
      </c>
      <c r="M71" s="12">
        <f t="shared" si="23"/>
        <v>0</v>
      </c>
      <c r="N71" s="12">
        <f t="shared" si="23"/>
        <v>0</v>
      </c>
      <c r="O71" s="12">
        <f t="shared" si="23"/>
        <v>0</v>
      </c>
      <c r="P71" s="12">
        <f t="shared" si="23"/>
        <v>0</v>
      </c>
      <c r="Q71" s="12">
        <f t="shared" si="23"/>
        <v>0</v>
      </c>
      <c r="R71" s="12">
        <f t="shared" si="23"/>
        <v>0</v>
      </c>
      <c r="S71" s="50">
        <f t="shared" si="23"/>
        <v>0</v>
      </c>
      <c r="T71" s="13" t="s">
        <v>108</v>
      </c>
      <c r="U71" s="13" t="s">
        <v>108</v>
      </c>
      <c r="V71" s="12">
        <f t="shared" si="23"/>
        <v>4</v>
      </c>
      <c r="W71" s="12">
        <f t="shared" si="23"/>
        <v>4</v>
      </c>
      <c r="X71" s="12">
        <f t="shared" si="23"/>
        <v>4</v>
      </c>
      <c r="Y71" s="12">
        <f t="shared" si="23"/>
        <v>4</v>
      </c>
      <c r="Z71" s="12">
        <f t="shared" si="23"/>
        <v>4</v>
      </c>
      <c r="AA71" s="12">
        <f t="shared" si="23"/>
        <v>4</v>
      </c>
      <c r="AB71" s="12">
        <f t="shared" si="23"/>
        <v>4</v>
      </c>
      <c r="AC71" s="12">
        <f t="shared" si="23"/>
        <v>4</v>
      </c>
      <c r="AD71" s="12">
        <f t="shared" si="23"/>
        <v>4</v>
      </c>
      <c r="AE71" s="12">
        <f t="shared" si="23"/>
        <v>4</v>
      </c>
      <c r="AF71" s="12">
        <f t="shared" si="23"/>
        <v>4</v>
      </c>
      <c r="AG71" s="12">
        <f t="shared" si="23"/>
        <v>4</v>
      </c>
      <c r="AH71" s="12">
        <f t="shared" si="23"/>
        <v>4</v>
      </c>
      <c r="AI71" s="12">
        <f t="shared" si="23"/>
        <v>4</v>
      </c>
      <c r="AJ71" s="12">
        <f t="shared" si="23"/>
        <v>4</v>
      </c>
      <c r="AK71" s="12">
        <f t="shared" si="23"/>
        <v>8</v>
      </c>
      <c r="AL71" s="12">
        <f t="shared" si="23"/>
        <v>0</v>
      </c>
      <c r="AM71" s="12">
        <f t="shared" si="23"/>
        <v>0</v>
      </c>
      <c r="AN71" s="12">
        <f t="shared" si="23"/>
        <v>0</v>
      </c>
      <c r="AO71" s="12">
        <f t="shared" si="23"/>
        <v>0</v>
      </c>
      <c r="AP71" s="12">
        <f t="shared" si="23"/>
        <v>0</v>
      </c>
      <c r="AQ71" s="12">
        <f t="shared" si="23"/>
        <v>0</v>
      </c>
      <c r="AR71" s="12">
        <f t="shared" si="23"/>
        <v>0</v>
      </c>
      <c r="AS71" s="12">
        <f t="shared" si="23"/>
        <v>0</v>
      </c>
      <c r="AT71" s="12" t="s">
        <v>108</v>
      </c>
      <c r="AU71" s="12" t="s">
        <v>108</v>
      </c>
      <c r="AV71" s="12" t="s">
        <v>108</v>
      </c>
      <c r="AW71" s="12" t="s">
        <v>108</v>
      </c>
      <c r="AX71" s="12" t="s">
        <v>108</v>
      </c>
      <c r="AY71" s="12" t="s">
        <v>108</v>
      </c>
      <c r="AZ71" s="12" t="s">
        <v>108</v>
      </c>
      <c r="BA71" s="12" t="s">
        <v>108</v>
      </c>
      <c r="BB71" s="12" t="s">
        <v>108</v>
      </c>
      <c r="BC71" s="37">
        <f t="shared" si="22"/>
        <v>68</v>
      </c>
    </row>
    <row r="72" spans="1:55" ht="39" customHeight="1">
      <c r="A72" s="1" t="s">
        <v>50</v>
      </c>
      <c r="B72" s="3" t="s">
        <v>135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80"/>
      <c r="T72" s="13" t="s">
        <v>108</v>
      </c>
      <c r="U72" s="13" t="s">
        <v>108</v>
      </c>
      <c r="V72" s="37">
        <v>2</v>
      </c>
      <c r="W72" s="37">
        <v>2</v>
      </c>
      <c r="X72" s="37">
        <v>2</v>
      </c>
      <c r="Y72" s="37">
        <v>2</v>
      </c>
      <c r="Z72" s="37">
        <v>2</v>
      </c>
      <c r="AA72" s="37">
        <v>2</v>
      </c>
      <c r="AB72" s="37">
        <v>2</v>
      </c>
      <c r="AC72" s="37">
        <v>2</v>
      </c>
      <c r="AD72" s="37">
        <v>2</v>
      </c>
      <c r="AE72" s="37">
        <v>2</v>
      </c>
      <c r="AF72" s="37">
        <v>2</v>
      </c>
      <c r="AG72" s="37">
        <v>2</v>
      </c>
      <c r="AH72" s="37">
        <v>2</v>
      </c>
      <c r="AI72" s="37">
        <v>2</v>
      </c>
      <c r="AJ72" s="37">
        <v>2</v>
      </c>
      <c r="AK72" s="37">
        <v>4</v>
      </c>
      <c r="AL72" s="13"/>
      <c r="AM72" s="13"/>
      <c r="AN72" s="13"/>
      <c r="AO72" s="13"/>
      <c r="AP72" s="13"/>
      <c r="AQ72" s="13"/>
      <c r="AR72" s="31"/>
      <c r="AS72" s="31"/>
      <c r="AT72" s="12" t="s">
        <v>108</v>
      </c>
      <c r="AU72" s="12" t="s">
        <v>108</v>
      </c>
      <c r="AV72" s="12" t="s">
        <v>108</v>
      </c>
      <c r="AW72" s="12" t="s">
        <v>108</v>
      </c>
      <c r="AX72" s="12" t="s">
        <v>108</v>
      </c>
      <c r="AY72" s="12" t="s">
        <v>108</v>
      </c>
      <c r="AZ72" s="12" t="s">
        <v>108</v>
      </c>
      <c r="BA72" s="12" t="s">
        <v>108</v>
      </c>
      <c r="BB72" s="12" t="s">
        <v>108</v>
      </c>
      <c r="BC72" s="37">
        <f t="shared" si="22"/>
        <v>34</v>
      </c>
    </row>
    <row r="73" spans="1:55" ht="36" customHeight="1">
      <c r="A73" s="1" t="s">
        <v>134</v>
      </c>
      <c r="B73" s="2" t="s">
        <v>136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80"/>
      <c r="T73" s="13"/>
      <c r="U73" s="13"/>
      <c r="V73" s="37">
        <v>2</v>
      </c>
      <c r="W73" s="37">
        <v>2</v>
      </c>
      <c r="X73" s="37">
        <v>2</v>
      </c>
      <c r="Y73" s="37">
        <v>2</v>
      </c>
      <c r="Z73" s="37">
        <v>2</v>
      </c>
      <c r="AA73" s="37">
        <v>2</v>
      </c>
      <c r="AB73" s="37">
        <v>2</v>
      </c>
      <c r="AC73" s="37">
        <v>2</v>
      </c>
      <c r="AD73" s="37">
        <v>2</v>
      </c>
      <c r="AE73" s="37">
        <v>2</v>
      </c>
      <c r="AF73" s="37">
        <v>2</v>
      </c>
      <c r="AG73" s="37">
        <v>2</v>
      </c>
      <c r="AH73" s="37">
        <v>2</v>
      </c>
      <c r="AI73" s="37">
        <v>2</v>
      </c>
      <c r="AJ73" s="37">
        <v>2</v>
      </c>
      <c r="AK73" s="37">
        <v>4</v>
      </c>
      <c r="AL73" s="13"/>
      <c r="AM73" s="13"/>
      <c r="AN73" s="13"/>
      <c r="AO73" s="13"/>
      <c r="AP73" s="13"/>
      <c r="AQ73" s="13"/>
      <c r="AR73" s="31"/>
      <c r="AS73" s="31"/>
      <c r="AT73" s="12"/>
      <c r="AU73" s="12"/>
      <c r="AV73" s="12"/>
      <c r="AW73" s="12"/>
      <c r="AX73" s="12"/>
      <c r="AY73" s="12"/>
      <c r="AZ73" s="12"/>
      <c r="BA73" s="12"/>
      <c r="BB73" s="12"/>
      <c r="BC73" s="37"/>
    </row>
    <row r="74" spans="1:55" ht="20.25" customHeight="1">
      <c r="A74" s="1" t="s">
        <v>137</v>
      </c>
      <c r="B74" s="3" t="s">
        <v>0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80"/>
      <c r="T74" s="13" t="s">
        <v>108</v>
      </c>
      <c r="U74" s="13" t="s">
        <v>108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13"/>
      <c r="AM74" s="13"/>
      <c r="AN74" s="13"/>
      <c r="AO74" s="13"/>
      <c r="AP74" s="13"/>
      <c r="AQ74" s="13"/>
      <c r="AR74" s="31"/>
      <c r="AS74" s="31"/>
      <c r="AT74" s="12" t="s">
        <v>108</v>
      </c>
      <c r="AU74" s="12" t="s">
        <v>108</v>
      </c>
      <c r="AV74" s="12" t="s">
        <v>108</v>
      </c>
      <c r="AW74" s="12" t="s">
        <v>108</v>
      </c>
      <c r="AX74" s="12" t="s">
        <v>108</v>
      </c>
      <c r="AY74" s="12" t="s">
        <v>108</v>
      </c>
      <c r="AZ74" s="12" t="s">
        <v>108</v>
      </c>
      <c r="BA74" s="12" t="s">
        <v>108</v>
      </c>
      <c r="BB74" s="12" t="s">
        <v>108</v>
      </c>
      <c r="BC74" s="37">
        <f t="shared" si="22"/>
        <v>0</v>
      </c>
    </row>
    <row r="75" spans="1:55" ht="28.5" customHeight="1">
      <c r="A75" s="1" t="s">
        <v>35</v>
      </c>
      <c r="B75" s="21" t="s">
        <v>183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80"/>
      <c r="T75" s="13" t="s">
        <v>108</v>
      </c>
      <c r="U75" s="13" t="s">
        <v>108</v>
      </c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13"/>
      <c r="AM75" s="13"/>
      <c r="AN75" s="13"/>
      <c r="AO75" s="13"/>
      <c r="AP75" s="13"/>
      <c r="AQ75" s="13"/>
      <c r="AR75" s="31"/>
      <c r="AS75" s="31"/>
      <c r="AT75" s="12" t="s">
        <v>108</v>
      </c>
      <c r="AU75" s="12" t="s">
        <v>108</v>
      </c>
      <c r="AV75" s="12" t="s">
        <v>108</v>
      </c>
      <c r="AW75" s="12" t="s">
        <v>108</v>
      </c>
      <c r="AX75" s="12" t="s">
        <v>108</v>
      </c>
      <c r="AY75" s="12" t="s">
        <v>108</v>
      </c>
      <c r="AZ75" s="12" t="s">
        <v>108</v>
      </c>
      <c r="BA75" s="12" t="s">
        <v>108</v>
      </c>
      <c r="BB75" s="12" t="s">
        <v>108</v>
      </c>
      <c r="BC75" s="37">
        <f t="shared" si="22"/>
        <v>0</v>
      </c>
    </row>
    <row r="76" spans="1:55" ht="32.25" customHeight="1">
      <c r="A76" s="21" t="s">
        <v>122</v>
      </c>
      <c r="B76" s="21" t="s">
        <v>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50">
        <v>0</v>
      </c>
      <c r="T76" s="12" t="s">
        <v>108</v>
      </c>
      <c r="U76" s="12" t="s">
        <v>108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 t="s">
        <v>108</v>
      </c>
      <c r="AU76" s="12" t="s">
        <v>108</v>
      </c>
      <c r="AV76" s="12" t="s">
        <v>108</v>
      </c>
      <c r="AW76" s="12" t="s">
        <v>108</v>
      </c>
      <c r="AX76" s="12" t="s">
        <v>108</v>
      </c>
      <c r="AY76" s="12" t="s">
        <v>108</v>
      </c>
      <c r="AZ76" s="12" t="s">
        <v>108</v>
      </c>
      <c r="BA76" s="12" t="s">
        <v>108</v>
      </c>
      <c r="BB76" s="12" t="s">
        <v>108</v>
      </c>
      <c r="BC76" s="12">
        <f>SUM(C76:BB76)</f>
        <v>0</v>
      </c>
    </row>
    <row r="77" spans="1:55" ht="24.75" customHeight="1">
      <c r="A77" s="105" t="s">
        <v>123</v>
      </c>
      <c r="B77" s="105"/>
      <c r="C77" s="22">
        <v>36</v>
      </c>
      <c r="D77" s="22">
        <v>36</v>
      </c>
      <c r="E77" s="22">
        <v>36</v>
      </c>
      <c r="F77" s="22">
        <v>36</v>
      </c>
      <c r="G77" s="22">
        <v>36</v>
      </c>
      <c r="H77" s="22">
        <v>36</v>
      </c>
      <c r="I77" s="22">
        <v>36</v>
      </c>
      <c r="J77" s="22">
        <v>36</v>
      </c>
      <c r="K77" s="22">
        <v>36</v>
      </c>
      <c r="L77" s="22">
        <v>36</v>
      </c>
      <c r="M77" s="22">
        <v>36</v>
      </c>
      <c r="N77" s="22">
        <v>36</v>
      </c>
      <c r="O77" s="22">
        <v>36</v>
      </c>
      <c r="P77" s="22">
        <v>36</v>
      </c>
      <c r="Q77" s="22">
        <v>36</v>
      </c>
      <c r="R77" s="22">
        <v>36</v>
      </c>
      <c r="S77" s="84">
        <f>S37+S33+S28+S9</f>
        <v>0</v>
      </c>
      <c r="T77" s="12" t="s">
        <v>108</v>
      </c>
      <c r="U77" s="12" t="s">
        <v>108</v>
      </c>
      <c r="V77" s="22">
        <v>36</v>
      </c>
      <c r="W77" s="22">
        <v>36</v>
      </c>
      <c r="X77" s="22">
        <v>36</v>
      </c>
      <c r="Y77" s="22">
        <v>36</v>
      </c>
      <c r="Z77" s="22">
        <v>36</v>
      </c>
      <c r="AA77" s="22">
        <v>36</v>
      </c>
      <c r="AB77" s="22">
        <v>36</v>
      </c>
      <c r="AC77" s="22">
        <v>36</v>
      </c>
      <c r="AD77" s="22">
        <v>36</v>
      </c>
      <c r="AE77" s="22">
        <v>36</v>
      </c>
      <c r="AF77" s="22">
        <v>36</v>
      </c>
      <c r="AG77" s="22">
        <v>36</v>
      </c>
      <c r="AH77" s="22">
        <v>36</v>
      </c>
      <c r="AI77" s="22">
        <v>36</v>
      </c>
      <c r="AJ77" s="22">
        <v>36</v>
      </c>
      <c r="AK77" s="22">
        <v>36</v>
      </c>
      <c r="AL77" s="23">
        <v>36</v>
      </c>
      <c r="AM77" s="23">
        <v>36</v>
      </c>
      <c r="AN77" s="23">
        <v>36</v>
      </c>
      <c r="AO77" s="23">
        <v>36</v>
      </c>
      <c r="AP77" s="23">
        <v>36</v>
      </c>
      <c r="AQ77" s="23">
        <v>36</v>
      </c>
      <c r="AR77" s="22">
        <v>36</v>
      </c>
      <c r="AS77" s="22">
        <v>36</v>
      </c>
      <c r="AT77" s="12" t="s">
        <v>108</v>
      </c>
      <c r="AU77" s="12" t="s">
        <v>108</v>
      </c>
      <c r="AV77" s="12" t="s">
        <v>108</v>
      </c>
      <c r="AW77" s="12" t="s">
        <v>108</v>
      </c>
      <c r="AX77" s="12" t="s">
        <v>108</v>
      </c>
      <c r="AY77" s="12" t="s">
        <v>108</v>
      </c>
      <c r="AZ77" s="12" t="s">
        <v>108</v>
      </c>
      <c r="BA77" s="12" t="s">
        <v>108</v>
      </c>
      <c r="BB77" s="12" t="s">
        <v>108</v>
      </c>
      <c r="BC77" s="22" t="e">
        <f>BC9+BC22</f>
        <v>#REF!</v>
      </c>
    </row>
    <row r="78" spans="1:55" ht="14.2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85"/>
      <c r="AM78" s="85"/>
      <c r="AN78" s="85"/>
      <c r="AO78" s="85"/>
      <c r="AP78" s="85"/>
      <c r="AQ78" s="85"/>
      <c r="AR78" s="18"/>
      <c r="AS78" s="18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38:43" ht="14.25">
      <c r="AL79" s="78"/>
      <c r="AM79" s="78"/>
      <c r="AN79" s="78"/>
      <c r="AO79" s="78"/>
      <c r="AP79" s="78"/>
      <c r="AQ79" s="78"/>
    </row>
    <row r="80" spans="38:43" ht="14.25">
      <c r="AL80" s="78"/>
      <c r="AM80" s="78"/>
      <c r="AN80" s="78"/>
      <c r="AO80" s="78"/>
      <c r="AP80" s="78"/>
      <c r="AQ80" s="78"/>
    </row>
    <row r="81" spans="1:43" ht="18">
      <c r="A81" s="19"/>
      <c r="B81" s="25" t="s">
        <v>125</v>
      </c>
      <c r="AL81" s="78"/>
      <c r="AM81" s="78"/>
      <c r="AN81" s="78"/>
      <c r="AO81" s="78"/>
      <c r="AP81" s="78"/>
      <c r="AQ81" s="78"/>
    </row>
    <row r="82" spans="38:43" ht="14.25">
      <c r="AL82" s="78"/>
      <c r="AM82" s="78"/>
      <c r="AN82" s="78"/>
      <c r="AO82" s="78"/>
      <c r="AP82" s="78"/>
      <c r="AQ82" s="78"/>
    </row>
    <row r="83" spans="1:43" ht="18">
      <c r="A83" s="26"/>
      <c r="B83" s="25" t="s">
        <v>126</v>
      </c>
      <c r="AL83" s="78"/>
      <c r="AM83" s="78"/>
      <c r="AN83" s="78"/>
      <c r="AO83" s="78"/>
      <c r="AP83" s="78"/>
      <c r="AQ83" s="78"/>
    </row>
    <row r="84" spans="38:43" ht="14.25">
      <c r="AL84" s="78"/>
      <c r="AM84" s="78"/>
      <c r="AN84" s="78"/>
      <c r="AO84" s="78"/>
      <c r="AP84" s="78"/>
      <c r="AQ84" s="78"/>
    </row>
    <row r="85" spans="38:43" ht="14.25">
      <c r="AL85" s="78"/>
      <c r="AM85" s="78"/>
      <c r="AN85" s="78"/>
      <c r="AO85" s="78"/>
      <c r="AP85" s="78"/>
      <c r="AQ85" s="78"/>
    </row>
    <row r="86" spans="38:43" ht="14.25">
      <c r="AL86" s="78"/>
      <c r="AM86" s="78"/>
      <c r="AN86" s="78"/>
      <c r="AO86" s="78"/>
      <c r="AP86" s="78"/>
      <c r="AQ86" s="78"/>
    </row>
    <row r="87" spans="38:43" ht="14.25">
      <c r="AL87" s="78"/>
      <c r="AM87" s="78"/>
      <c r="AN87" s="78"/>
      <c r="AO87" s="78"/>
      <c r="AP87" s="78"/>
      <c r="AQ87" s="78"/>
    </row>
    <row r="88" spans="38:43" ht="14.25">
      <c r="AL88" s="78"/>
      <c r="AM88" s="78"/>
      <c r="AN88" s="78"/>
      <c r="AO88" s="78"/>
      <c r="AP88" s="78"/>
      <c r="AQ88" s="78"/>
    </row>
    <row r="89" spans="38:43" ht="14.25">
      <c r="AL89" s="78"/>
      <c r="AM89" s="78"/>
      <c r="AN89" s="78"/>
      <c r="AO89" s="78"/>
      <c r="AP89" s="78"/>
      <c r="AQ89" s="78"/>
    </row>
    <row r="90" spans="38:43" ht="14.25">
      <c r="AL90" s="78"/>
      <c r="AM90" s="78"/>
      <c r="AN90" s="78"/>
      <c r="AO90" s="78"/>
      <c r="AP90" s="78"/>
      <c r="AQ90" s="78"/>
    </row>
    <row r="91" spans="38:43" ht="14.25">
      <c r="AL91" s="78"/>
      <c r="AM91" s="78"/>
      <c r="AN91" s="78"/>
      <c r="AO91" s="78"/>
      <c r="AP91" s="78"/>
      <c r="AQ91" s="78"/>
    </row>
    <row r="92" spans="38:43" ht="14.25">
      <c r="AL92" s="78"/>
      <c r="AM92" s="78"/>
      <c r="AN92" s="78"/>
      <c r="AO92" s="78"/>
      <c r="AP92" s="78"/>
      <c r="AQ92" s="78"/>
    </row>
    <row r="93" spans="38:43" ht="14.25">
      <c r="AL93" s="78"/>
      <c r="AM93" s="78"/>
      <c r="AN93" s="78"/>
      <c r="AO93" s="78"/>
      <c r="AP93" s="78"/>
      <c r="AQ93" s="78"/>
    </row>
    <row r="94" spans="38:43" ht="14.25">
      <c r="AL94" s="78"/>
      <c r="AM94" s="78"/>
      <c r="AN94" s="78"/>
      <c r="AO94" s="78"/>
      <c r="AP94" s="78"/>
      <c r="AQ94" s="78"/>
    </row>
    <row r="95" spans="38:43" ht="14.25">
      <c r="AL95" s="78"/>
      <c r="AM95" s="78"/>
      <c r="AN95" s="78"/>
      <c r="AO95" s="78"/>
      <c r="AP95" s="78"/>
      <c r="AQ95" s="78"/>
    </row>
    <row r="96" spans="38:43" ht="14.25">
      <c r="AL96" s="78"/>
      <c r="AM96" s="78"/>
      <c r="AN96" s="78"/>
      <c r="AO96" s="78"/>
      <c r="AP96" s="78"/>
      <c r="AQ96" s="78"/>
    </row>
    <row r="97" spans="38:43" ht="14.25">
      <c r="AL97" s="78"/>
      <c r="AM97" s="78"/>
      <c r="AN97" s="78"/>
      <c r="AO97" s="78"/>
      <c r="AP97" s="78"/>
      <c r="AQ97" s="78"/>
    </row>
    <row r="98" spans="38:43" ht="14.25">
      <c r="AL98" s="78"/>
      <c r="AM98" s="78"/>
      <c r="AN98" s="78"/>
      <c r="AO98" s="78"/>
      <c r="AP98" s="78"/>
      <c r="AQ98" s="78"/>
    </row>
    <row r="99" spans="38:43" ht="14.25">
      <c r="AL99" s="78"/>
      <c r="AM99" s="78"/>
      <c r="AN99" s="78"/>
      <c r="AO99" s="78"/>
      <c r="AP99" s="78"/>
      <c r="AQ99" s="78"/>
    </row>
    <row r="100" spans="38:43" ht="14.25">
      <c r="AL100" s="78"/>
      <c r="AM100" s="78"/>
      <c r="AN100" s="78"/>
      <c r="AO100" s="78"/>
      <c r="AP100" s="78"/>
      <c r="AQ100" s="78"/>
    </row>
    <row r="101" spans="38:43" ht="14.25">
      <c r="AL101" s="78"/>
      <c r="AM101" s="78"/>
      <c r="AN101" s="78"/>
      <c r="AO101" s="78"/>
      <c r="AP101" s="78"/>
      <c r="AQ101" s="78"/>
    </row>
    <row r="102" spans="38:43" ht="14.25">
      <c r="AL102" s="78"/>
      <c r="AM102" s="78"/>
      <c r="AN102" s="78"/>
      <c r="AO102" s="78"/>
      <c r="AP102" s="78"/>
      <c r="AQ102" s="78"/>
    </row>
    <row r="103" spans="38:43" ht="14.25">
      <c r="AL103" s="78"/>
      <c r="AM103" s="78"/>
      <c r="AN103" s="78"/>
      <c r="AO103" s="78"/>
      <c r="AP103" s="78"/>
      <c r="AQ103" s="78"/>
    </row>
    <row r="104" spans="38:43" ht="14.25">
      <c r="AL104" s="78"/>
      <c r="AM104" s="78"/>
      <c r="AN104" s="78"/>
      <c r="AO104" s="78"/>
      <c r="AP104" s="78"/>
      <c r="AQ104" s="78"/>
    </row>
    <row r="105" spans="38:43" ht="14.25">
      <c r="AL105" s="78"/>
      <c r="AM105" s="78"/>
      <c r="AN105" s="78"/>
      <c r="AO105" s="78"/>
      <c r="AP105" s="78"/>
      <c r="AQ105" s="78"/>
    </row>
    <row r="106" spans="38:43" ht="14.25">
      <c r="AL106" s="78"/>
      <c r="AM106" s="78"/>
      <c r="AN106" s="78"/>
      <c r="AO106" s="78"/>
      <c r="AP106" s="78"/>
      <c r="AQ106" s="78"/>
    </row>
    <row r="107" spans="38:43" ht="14.25">
      <c r="AL107" s="78"/>
      <c r="AM107" s="78"/>
      <c r="AN107" s="78"/>
      <c r="AO107" s="78"/>
      <c r="AP107" s="78"/>
      <c r="AQ107" s="78"/>
    </row>
    <row r="108" spans="38:43" ht="14.25">
      <c r="AL108" s="78"/>
      <c r="AM108" s="78"/>
      <c r="AN108" s="78"/>
      <c r="AO108" s="78"/>
      <c r="AP108" s="78"/>
      <c r="AQ108" s="78"/>
    </row>
    <row r="109" spans="38:43" ht="14.25">
      <c r="AL109" s="78"/>
      <c r="AM109" s="78"/>
      <c r="AN109" s="78"/>
      <c r="AO109" s="78"/>
      <c r="AP109" s="78"/>
      <c r="AQ109" s="78"/>
    </row>
    <row r="110" spans="38:43" ht="14.25">
      <c r="AL110" s="78"/>
      <c r="AM110" s="78"/>
      <c r="AN110" s="78"/>
      <c r="AO110" s="78"/>
      <c r="AP110" s="78"/>
      <c r="AQ110" s="78"/>
    </row>
    <row r="111" spans="38:43" ht="14.25">
      <c r="AL111" s="78"/>
      <c r="AM111" s="78"/>
      <c r="AN111" s="78"/>
      <c r="AO111" s="78"/>
      <c r="AP111" s="78"/>
      <c r="AQ111" s="78"/>
    </row>
    <row r="112" spans="38:43" ht="14.25">
      <c r="AL112" s="78"/>
      <c r="AM112" s="78"/>
      <c r="AN112" s="78"/>
      <c r="AO112" s="78"/>
      <c r="AP112" s="78"/>
      <c r="AQ112" s="78"/>
    </row>
    <row r="113" spans="38:43" ht="14.25">
      <c r="AL113" s="78"/>
      <c r="AM113" s="78"/>
      <c r="AN113" s="78"/>
      <c r="AO113" s="78"/>
      <c r="AP113" s="78"/>
      <c r="AQ113" s="78"/>
    </row>
    <row r="114" spans="38:43" ht="14.25">
      <c r="AL114" s="78"/>
      <c r="AM114" s="78"/>
      <c r="AN114" s="78"/>
      <c r="AO114" s="78"/>
      <c r="AP114" s="78"/>
      <c r="AQ114" s="78"/>
    </row>
    <row r="115" spans="38:43" ht="14.25">
      <c r="AL115" s="78"/>
      <c r="AM115" s="78"/>
      <c r="AN115" s="78"/>
      <c r="AO115" s="78"/>
      <c r="AP115" s="78"/>
      <c r="AQ115" s="78"/>
    </row>
    <row r="116" spans="38:43" ht="14.25">
      <c r="AL116" s="78"/>
      <c r="AM116" s="78"/>
      <c r="AN116" s="78"/>
      <c r="AO116" s="78"/>
      <c r="AP116" s="78"/>
      <c r="AQ116" s="78"/>
    </row>
    <row r="117" spans="38:43" ht="14.25">
      <c r="AL117" s="78"/>
      <c r="AM117" s="78"/>
      <c r="AN117" s="78"/>
      <c r="AO117" s="78"/>
      <c r="AP117" s="78"/>
      <c r="AQ117" s="78"/>
    </row>
    <row r="118" spans="38:43" ht="14.25">
      <c r="AL118" s="78"/>
      <c r="AM118" s="78"/>
      <c r="AN118" s="78"/>
      <c r="AO118" s="78"/>
      <c r="AP118" s="78"/>
      <c r="AQ118" s="78"/>
    </row>
    <row r="119" spans="38:43" ht="14.25">
      <c r="AL119" s="78"/>
      <c r="AM119" s="78"/>
      <c r="AN119" s="78"/>
      <c r="AO119" s="78"/>
      <c r="AP119" s="78"/>
      <c r="AQ119" s="78"/>
    </row>
    <row r="120" spans="38:43" ht="14.25">
      <c r="AL120" s="78"/>
      <c r="AM120" s="78"/>
      <c r="AN120" s="78"/>
      <c r="AO120" s="78"/>
      <c r="AP120" s="78"/>
      <c r="AQ120" s="78"/>
    </row>
    <row r="121" spans="38:43" ht="14.25">
      <c r="AL121" s="78"/>
      <c r="AM121" s="78"/>
      <c r="AN121" s="78"/>
      <c r="AO121" s="78"/>
      <c r="AP121" s="78"/>
      <c r="AQ121" s="78"/>
    </row>
    <row r="122" spans="38:43" ht="14.25">
      <c r="AL122" s="78"/>
      <c r="AM122" s="78"/>
      <c r="AN122" s="78"/>
      <c r="AO122" s="78"/>
      <c r="AP122" s="78"/>
      <c r="AQ122" s="78"/>
    </row>
    <row r="123" spans="38:43" ht="14.25">
      <c r="AL123" s="78"/>
      <c r="AM123" s="78"/>
      <c r="AN123" s="78"/>
      <c r="AO123" s="78"/>
      <c r="AP123" s="78"/>
      <c r="AQ123" s="78"/>
    </row>
    <row r="124" spans="38:43" ht="14.25">
      <c r="AL124" s="78"/>
      <c r="AM124" s="78"/>
      <c r="AN124" s="78"/>
      <c r="AO124" s="78"/>
      <c r="AP124" s="78"/>
      <c r="AQ124" s="78"/>
    </row>
    <row r="125" spans="38:43" ht="14.25">
      <c r="AL125" s="78"/>
      <c r="AM125" s="78"/>
      <c r="AN125" s="78"/>
      <c r="AO125" s="78"/>
      <c r="AP125" s="78"/>
      <c r="AQ125" s="78"/>
    </row>
    <row r="126" spans="38:43" ht="14.25">
      <c r="AL126" s="78"/>
      <c r="AM126" s="78"/>
      <c r="AN126" s="78"/>
      <c r="AO126" s="78"/>
      <c r="AP126" s="78"/>
      <c r="AQ126" s="78"/>
    </row>
    <row r="127" spans="38:43" ht="14.25">
      <c r="AL127" s="78"/>
      <c r="AM127" s="78"/>
      <c r="AN127" s="78"/>
      <c r="AO127" s="78"/>
      <c r="AP127" s="78"/>
      <c r="AQ127" s="78"/>
    </row>
    <row r="128" spans="38:43" ht="14.25">
      <c r="AL128" s="78"/>
      <c r="AM128" s="78"/>
      <c r="AN128" s="78"/>
      <c r="AO128" s="78"/>
      <c r="AP128" s="78"/>
      <c r="AQ128" s="78"/>
    </row>
    <row r="129" spans="38:43" ht="14.25">
      <c r="AL129" s="78"/>
      <c r="AM129" s="78"/>
      <c r="AN129" s="78"/>
      <c r="AO129" s="78"/>
      <c r="AP129" s="78"/>
      <c r="AQ129" s="78"/>
    </row>
    <row r="130" spans="38:43" ht="14.25">
      <c r="AL130" s="78"/>
      <c r="AM130" s="78"/>
      <c r="AN130" s="78"/>
      <c r="AO130" s="78"/>
      <c r="AP130" s="78"/>
      <c r="AQ130" s="78"/>
    </row>
    <row r="131" spans="38:43" ht="14.25">
      <c r="AL131" s="78"/>
      <c r="AM131" s="78"/>
      <c r="AN131" s="78"/>
      <c r="AO131" s="78"/>
      <c r="AP131" s="78"/>
      <c r="AQ131" s="78"/>
    </row>
    <row r="132" spans="38:43" ht="14.25">
      <c r="AL132" s="78"/>
      <c r="AM132" s="78"/>
      <c r="AN132" s="78"/>
      <c r="AO132" s="78"/>
      <c r="AP132" s="78"/>
      <c r="AQ132" s="78"/>
    </row>
    <row r="133" spans="38:43" ht="14.25">
      <c r="AL133" s="78"/>
      <c r="AM133" s="78"/>
      <c r="AN133" s="78"/>
      <c r="AO133" s="78"/>
      <c r="AP133" s="78"/>
      <c r="AQ133" s="78"/>
    </row>
    <row r="134" spans="38:43" ht="14.25">
      <c r="AL134" s="78"/>
      <c r="AM134" s="78"/>
      <c r="AN134" s="78"/>
      <c r="AO134" s="78"/>
      <c r="AP134" s="78"/>
      <c r="AQ134" s="78"/>
    </row>
    <row r="135" spans="38:43" ht="14.25">
      <c r="AL135" s="78"/>
      <c r="AM135" s="78"/>
      <c r="AN135" s="78"/>
      <c r="AO135" s="78"/>
      <c r="AP135" s="78"/>
      <c r="AQ135" s="78"/>
    </row>
    <row r="136" spans="38:43" ht="14.25">
      <c r="AL136" s="78"/>
      <c r="AM136" s="78"/>
      <c r="AN136" s="78"/>
      <c r="AO136" s="78"/>
      <c r="AP136" s="78"/>
      <c r="AQ136" s="78"/>
    </row>
    <row r="137" spans="38:43" ht="14.25">
      <c r="AL137" s="78"/>
      <c r="AM137" s="78"/>
      <c r="AN137" s="78"/>
      <c r="AO137" s="78"/>
      <c r="AP137" s="78"/>
      <c r="AQ137" s="78"/>
    </row>
    <row r="138" spans="38:43" ht="14.25">
      <c r="AL138" s="78"/>
      <c r="AM138" s="78"/>
      <c r="AN138" s="78"/>
      <c r="AO138" s="78"/>
      <c r="AP138" s="78"/>
      <c r="AQ138" s="78"/>
    </row>
    <row r="139" spans="38:43" ht="14.25">
      <c r="AL139" s="78"/>
      <c r="AM139" s="78"/>
      <c r="AN139" s="78"/>
      <c r="AO139" s="78"/>
      <c r="AP139" s="78"/>
      <c r="AQ139" s="78"/>
    </row>
    <row r="140" spans="38:43" ht="14.25">
      <c r="AL140" s="78"/>
      <c r="AM140" s="78"/>
      <c r="AN140" s="78"/>
      <c r="AO140" s="78"/>
      <c r="AP140" s="78"/>
      <c r="AQ140" s="78"/>
    </row>
    <row r="141" spans="38:43" ht="14.25">
      <c r="AL141" s="78"/>
      <c r="AM141" s="78"/>
      <c r="AN141" s="78"/>
      <c r="AO141" s="78"/>
      <c r="AP141" s="78"/>
      <c r="AQ141" s="78"/>
    </row>
    <row r="142" spans="38:43" ht="14.25">
      <c r="AL142" s="78"/>
      <c r="AM142" s="78"/>
      <c r="AN142" s="78"/>
      <c r="AO142" s="78"/>
      <c r="AP142" s="78"/>
      <c r="AQ142" s="78"/>
    </row>
    <row r="143" spans="38:43" ht="14.25">
      <c r="AL143" s="78"/>
      <c r="AM143" s="78"/>
      <c r="AN143" s="78"/>
      <c r="AO143" s="78"/>
      <c r="AP143" s="78"/>
      <c r="AQ143" s="78"/>
    </row>
    <row r="144" spans="38:43" ht="14.25">
      <c r="AL144" s="78"/>
      <c r="AM144" s="78"/>
      <c r="AN144" s="78"/>
      <c r="AO144" s="78"/>
      <c r="AP144" s="78"/>
      <c r="AQ144" s="78"/>
    </row>
    <row r="145" spans="38:43" ht="14.25">
      <c r="AL145" s="78"/>
      <c r="AM145" s="78"/>
      <c r="AN145" s="78"/>
      <c r="AO145" s="78"/>
      <c r="AP145" s="78"/>
      <c r="AQ145" s="78"/>
    </row>
    <row r="146" spans="38:43" ht="14.25">
      <c r="AL146" s="78"/>
      <c r="AM146" s="78"/>
      <c r="AN146" s="78"/>
      <c r="AO146" s="78"/>
      <c r="AP146" s="78"/>
      <c r="AQ146" s="78"/>
    </row>
    <row r="147" spans="38:43" ht="14.25">
      <c r="AL147" s="78"/>
      <c r="AM147" s="78"/>
      <c r="AN147" s="78"/>
      <c r="AO147" s="78"/>
      <c r="AP147" s="78"/>
      <c r="AQ147" s="78"/>
    </row>
    <row r="148" spans="38:43" ht="14.25">
      <c r="AL148" s="78"/>
      <c r="AM148" s="78"/>
      <c r="AN148" s="78"/>
      <c r="AO148" s="78"/>
      <c r="AP148" s="78"/>
      <c r="AQ148" s="78"/>
    </row>
    <row r="149" spans="38:43" ht="14.25">
      <c r="AL149" s="78"/>
      <c r="AM149" s="78"/>
      <c r="AN149" s="78"/>
      <c r="AO149" s="78"/>
      <c r="AP149" s="78"/>
      <c r="AQ149" s="78"/>
    </row>
    <row r="150" spans="38:43" ht="14.25">
      <c r="AL150" s="78"/>
      <c r="AM150" s="78"/>
      <c r="AN150" s="78"/>
      <c r="AO150" s="78"/>
      <c r="AP150" s="78"/>
      <c r="AQ150" s="78"/>
    </row>
    <row r="151" spans="38:43" ht="14.25">
      <c r="AL151" s="78"/>
      <c r="AM151" s="78"/>
      <c r="AN151" s="78"/>
      <c r="AO151" s="78"/>
      <c r="AP151" s="78"/>
      <c r="AQ151" s="78"/>
    </row>
    <row r="152" spans="38:43" ht="14.25">
      <c r="AL152" s="78"/>
      <c r="AM152" s="78"/>
      <c r="AN152" s="78"/>
      <c r="AO152" s="78"/>
      <c r="AP152" s="78"/>
      <c r="AQ152" s="78"/>
    </row>
    <row r="153" spans="38:43" ht="14.25">
      <c r="AL153" s="78"/>
      <c r="AM153" s="78"/>
      <c r="AN153" s="78"/>
      <c r="AO153" s="78"/>
      <c r="AP153" s="78"/>
      <c r="AQ153" s="78"/>
    </row>
    <row r="154" spans="38:43" ht="14.25">
      <c r="AL154" s="78"/>
      <c r="AM154" s="78"/>
      <c r="AN154" s="78"/>
      <c r="AO154" s="78"/>
      <c r="AP154" s="78"/>
      <c r="AQ154" s="78"/>
    </row>
    <row r="155" spans="38:43" ht="14.25">
      <c r="AL155" s="78"/>
      <c r="AM155" s="78"/>
      <c r="AN155" s="78"/>
      <c r="AO155" s="78"/>
      <c r="AP155" s="78"/>
      <c r="AQ155" s="78"/>
    </row>
    <row r="156" spans="38:43" ht="14.25">
      <c r="AL156" s="78"/>
      <c r="AM156" s="78"/>
      <c r="AN156" s="78"/>
      <c r="AO156" s="78"/>
      <c r="AP156" s="78"/>
      <c r="AQ156" s="78"/>
    </row>
    <row r="157" spans="38:43" ht="14.25">
      <c r="AL157" s="78"/>
      <c r="AM157" s="78"/>
      <c r="AN157" s="78"/>
      <c r="AO157" s="78"/>
      <c r="AP157" s="78"/>
      <c r="AQ157" s="78"/>
    </row>
    <row r="158" spans="38:43" ht="14.25">
      <c r="AL158" s="78"/>
      <c r="AM158" s="78"/>
      <c r="AN158" s="78"/>
      <c r="AO158" s="78"/>
      <c r="AP158" s="78"/>
      <c r="AQ158" s="78"/>
    </row>
    <row r="159" spans="38:43" ht="14.25">
      <c r="AL159" s="78"/>
      <c r="AM159" s="78"/>
      <c r="AN159" s="78"/>
      <c r="AO159" s="78"/>
      <c r="AP159" s="78"/>
      <c r="AQ159" s="78"/>
    </row>
    <row r="160" spans="38:43" ht="14.25">
      <c r="AL160" s="78"/>
      <c r="AM160" s="78"/>
      <c r="AN160" s="78"/>
      <c r="AO160" s="78"/>
      <c r="AP160" s="78"/>
      <c r="AQ160" s="78"/>
    </row>
    <row r="161" spans="38:43" ht="14.25">
      <c r="AL161" s="78"/>
      <c r="AM161" s="78"/>
      <c r="AN161" s="78"/>
      <c r="AO161" s="78"/>
      <c r="AP161" s="78"/>
      <c r="AQ161" s="78"/>
    </row>
    <row r="162" spans="38:43" ht="14.25">
      <c r="AL162" s="78"/>
      <c r="AM162" s="78"/>
      <c r="AN162" s="78"/>
      <c r="AO162" s="78"/>
      <c r="AP162" s="78"/>
      <c r="AQ162" s="78"/>
    </row>
    <row r="163" spans="38:43" ht="14.25">
      <c r="AL163" s="78"/>
      <c r="AM163" s="78"/>
      <c r="AN163" s="78"/>
      <c r="AO163" s="78"/>
      <c r="AP163" s="78"/>
      <c r="AQ163" s="78"/>
    </row>
    <row r="164" spans="38:43" ht="14.25">
      <c r="AL164" s="78"/>
      <c r="AM164" s="78"/>
      <c r="AN164" s="78"/>
      <c r="AO164" s="78"/>
      <c r="AP164" s="78"/>
      <c r="AQ164" s="78"/>
    </row>
    <row r="165" spans="38:43" ht="14.25">
      <c r="AL165" s="78"/>
      <c r="AM165" s="78"/>
      <c r="AN165" s="78"/>
      <c r="AO165" s="78"/>
      <c r="AP165" s="78"/>
      <c r="AQ165" s="78"/>
    </row>
    <row r="166" spans="38:43" ht="14.25">
      <c r="AL166" s="78"/>
      <c r="AM166" s="78"/>
      <c r="AN166" s="78"/>
      <c r="AO166" s="78"/>
      <c r="AP166" s="78"/>
      <c r="AQ166" s="78"/>
    </row>
    <row r="167" spans="38:43" ht="14.25">
      <c r="AL167" s="78"/>
      <c r="AM167" s="78"/>
      <c r="AN167" s="78"/>
      <c r="AO167" s="78"/>
      <c r="AP167" s="78"/>
      <c r="AQ167" s="78"/>
    </row>
    <row r="168" spans="38:43" ht="14.25">
      <c r="AL168" s="78"/>
      <c r="AM168" s="78"/>
      <c r="AN168" s="78"/>
      <c r="AO168" s="78"/>
      <c r="AP168" s="78"/>
      <c r="AQ168" s="78"/>
    </row>
    <row r="169" spans="38:43" ht="14.25">
      <c r="AL169" s="78"/>
      <c r="AM169" s="78"/>
      <c r="AN169" s="78"/>
      <c r="AO169" s="78"/>
      <c r="AP169" s="78"/>
      <c r="AQ169" s="78"/>
    </row>
    <row r="170" spans="38:43" ht="14.25">
      <c r="AL170" s="78"/>
      <c r="AM170" s="78"/>
      <c r="AN170" s="78"/>
      <c r="AO170" s="78"/>
      <c r="AP170" s="78"/>
      <c r="AQ170" s="78"/>
    </row>
    <row r="171" spans="38:43" ht="14.25">
      <c r="AL171" s="78"/>
      <c r="AM171" s="78"/>
      <c r="AN171" s="78"/>
      <c r="AO171" s="78"/>
      <c r="AP171" s="78"/>
      <c r="AQ171" s="78"/>
    </row>
    <row r="172" spans="38:43" ht="14.25">
      <c r="AL172" s="78"/>
      <c r="AM172" s="78"/>
      <c r="AN172" s="78"/>
      <c r="AO172" s="78"/>
      <c r="AP172" s="78"/>
      <c r="AQ172" s="78"/>
    </row>
    <row r="173" spans="38:43" ht="14.25">
      <c r="AL173" s="78"/>
      <c r="AM173" s="78"/>
      <c r="AN173" s="78"/>
      <c r="AO173" s="78"/>
      <c r="AP173" s="78"/>
      <c r="AQ173" s="78"/>
    </row>
    <row r="174" spans="38:43" ht="14.25">
      <c r="AL174" s="78"/>
      <c r="AM174" s="78"/>
      <c r="AN174" s="78"/>
      <c r="AO174" s="78"/>
      <c r="AP174" s="78"/>
      <c r="AQ174" s="78"/>
    </row>
    <row r="175" spans="38:43" ht="14.25">
      <c r="AL175" s="78"/>
      <c r="AM175" s="78"/>
      <c r="AN175" s="78"/>
      <c r="AO175" s="78"/>
      <c r="AP175" s="78"/>
      <c r="AQ175" s="78"/>
    </row>
    <row r="176" spans="38:43" ht="14.25">
      <c r="AL176" s="78"/>
      <c r="AM176" s="78"/>
      <c r="AN176" s="78"/>
      <c r="AO176" s="78"/>
      <c r="AP176" s="78"/>
      <c r="AQ176" s="78"/>
    </row>
    <row r="177" spans="38:43" ht="14.25">
      <c r="AL177" s="78"/>
      <c r="AM177" s="78"/>
      <c r="AN177" s="78"/>
      <c r="AO177" s="78"/>
      <c r="AP177" s="78"/>
      <c r="AQ177" s="78"/>
    </row>
    <row r="178" spans="38:43" ht="14.25">
      <c r="AL178" s="78"/>
      <c r="AM178" s="78"/>
      <c r="AN178" s="78"/>
      <c r="AO178" s="78"/>
      <c r="AP178" s="78"/>
      <c r="AQ178" s="78"/>
    </row>
    <row r="179" spans="38:43" ht="14.25">
      <c r="AL179" s="78"/>
      <c r="AM179" s="78"/>
      <c r="AN179" s="78"/>
      <c r="AO179" s="78"/>
      <c r="AP179" s="78"/>
      <c r="AQ179" s="78"/>
    </row>
    <row r="180" spans="38:43" ht="14.25">
      <c r="AL180" s="78"/>
      <c r="AM180" s="78"/>
      <c r="AN180" s="78"/>
      <c r="AO180" s="78"/>
      <c r="AP180" s="78"/>
      <c r="AQ180" s="78"/>
    </row>
    <row r="181" spans="38:43" ht="14.25">
      <c r="AL181" s="78"/>
      <c r="AM181" s="78"/>
      <c r="AN181" s="78"/>
      <c r="AO181" s="78"/>
      <c r="AP181" s="78"/>
      <c r="AQ181" s="78"/>
    </row>
    <row r="182" spans="38:43" ht="14.25">
      <c r="AL182" s="78"/>
      <c r="AM182" s="78"/>
      <c r="AN182" s="78"/>
      <c r="AO182" s="78"/>
      <c r="AP182" s="78"/>
      <c r="AQ182" s="78"/>
    </row>
    <row r="183" spans="38:43" ht="14.25">
      <c r="AL183" s="78"/>
      <c r="AM183" s="78"/>
      <c r="AN183" s="78"/>
      <c r="AO183" s="78"/>
      <c r="AP183" s="78"/>
      <c r="AQ183" s="78"/>
    </row>
    <row r="184" spans="38:43" ht="14.25">
      <c r="AL184" s="78"/>
      <c r="AM184" s="78"/>
      <c r="AN184" s="78"/>
      <c r="AO184" s="78"/>
      <c r="AP184" s="78"/>
      <c r="AQ184" s="78"/>
    </row>
    <row r="185" spans="38:43" ht="14.25">
      <c r="AL185" s="78"/>
      <c r="AM185" s="78"/>
      <c r="AN185" s="78"/>
      <c r="AO185" s="78"/>
      <c r="AP185" s="78"/>
      <c r="AQ185" s="78"/>
    </row>
    <row r="186" spans="38:43" ht="14.25">
      <c r="AL186" s="78"/>
      <c r="AM186" s="78"/>
      <c r="AN186" s="78"/>
      <c r="AO186" s="78"/>
      <c r="AP186" s="78"/>
      <c r="AQ186" s="78"/>
    </row>
    <row r="187" spans="38:43" ht="14.25">
      <c r="AL187" s="78"/>
      <c r="AM187" s="78"/>
      <c r="AN187" s="78"/>
      <c r="AO187" s="78"/>
      <c r="AP187" s="78"/>
      <c r="AQ187" s="78"/>
    </row>
    <row r="188" spans="38:43" ht="14.25">
      <c r="AL188" s="78"/>
      <c r="AM188" s="78"/>
      <c r="AN188" s="78"/>
      <c r="AO188" s="78"/>
      <c r="AP188" s="78"/>
      <c r="AQ188" s="78"/>
    </row>
    <row r="189" spans="38:43" ht="14.25">
      <c r="AL189" s="78"/>
      <c r="AM189" s="78"/>
      <c r="AN189" s="78"/>
      <c r="AO189" s="78"/>
      <c r="AP189" s="78"/>
      <c r="AQ189" s="78"/>
    </row>
    <row r="190" spans="38:43" ht="14.25">
      <c r="AL190" s="78"/>
      <c r="AM190" s="78"/>
      <c r="AN190" s="78"/>
      <c r="AO190" s="78"/>
      <c r="AP190" s="78"/>
      <c r="AQ190" s="78"/>
    </row>
    <row r="191" spans="38:43" ht="14.25">
      <c r="AL191" s="78"/>
      <c r="AM191" s="78"/>
      <c r="AN191" s="78"/>
      <c r="AO191" s="78"/>
      <c r="AP191" s="78"/>
      <c r="AQ191" s="78"/>
    </row>
    <row r="192" spans="38:43" ht="14.25">
      <c r="AL192" s="78"/>
      <c r="AM192" s="78"/>
      <c r="AN192" s="78"/>
      <c r="AO192" s="78"/>
      <c r="AP192" s="78"/>
      <c r="AQ192" s="78"/>
    </row>
    <row r="193" spans="38:43" ht="14.25">
      <c r="AL193" s="78"/>
      <c r="AM193" s="78"/>
      <c r="AN193" s="78"/>
      <c r="AO193" s="78"/>
      <c r="AP193" s="78"/>
      <c r="AQ193" s="78"/>
    </row>
    <row r="194" spans="38:43" ht="14.25">
      <c r="AL194" s="78"/>
      <c r="AM194" s="78"/>
      <c r="AN194" s="78"/>
      <c r="AO194" s="78"/>
      <c r="AP194" s="78"/>
      <c r="AQ194" s="78"/>
    </row>
    <row r="195" spans="38:43" ht="14.25">
      <c r="AL195" s="78"/>
      <c r="AM195" s="78"/>
      <c r="AN195" s="78"/>
      <c r="AO195" s="78"/>
      <c r="AP195" s="78"/>
      <c r="AQ195" s="78"/>
    </row>
    <row r="196" spans="38:43" ht="14.25">
      <c r="AL196" s="78"/>
      <c r="AM196" s="78"/>
      <c r="AN196" s="78"/>
      <c r="AO196" s="78"/>
      <c r="AP196" s="78"/>
      <c r="AQ196" s="78"/>
    </row>
    <row r="197" spans="38:43" ht="14.25">
      <c r="AL197" s="78"/>
      <c r="AM197" s="78"/>
      <c r="AN197" s="78"/>
      <c r="AO197" s="78"/>
      <c r="AP197" s="78"/>
      <c r="AQ197" s="78"/>
    </row>
    <row r="198" spans="38:43" ht="14.25">
      <c r="AL198" s="78"/>
      <c r="AM198" s="78"/>
      <c r="AN198" s="78"/>
      <c r="AO198" s="78"/>
      <c r="AP198" s="78"/>
      <c r="AQ198" s="78"/>
    </row>
    <row r="199" spans="38:43" ht="14.25">
      <c r="AL199" s="78"/>
      <c r="AM199" s="78"/>
      <c r="AN199" s="78"/>
      <c r="AO199" s="78"/>
      <c r="AP199" s="78"/>
      <c r="AQ199" s="78"/>
    </row>
    <row r="200" spans="38:43" ht="14.25">
      <c r="AL200" s="78"/>
      <c r="AM200" s="78"/>
      <c r="AN200" s="78"/>
      <c r="AO200" s="78"/>
      <c r="AP200" s="78"/>
      <c r="AQ200" s="78"/>
    </row>
    <row r="201" spans="38:43" ht="14.25">
      <c r="AL201" s="78"/>
      <c r="AM201" s="78"/>
      <c r="AN201" s="78"/>
      <c r="AO201" s="78"/>
      <c r="AP201" s="78"/>
      <c r="AQ201" s="78"/>
    </row>
    <row r="202" spans="38:43" ht="14.25">
      <c r="AL202" s="78"/>
      <c r="AM202" s="78"/>
      <c r="AN202" s="78"/>
      <c r="AO202" s="78"/>
      <c r="AP202" s="78"/>
      <c r="AQ202" s="78"/>
    </row>
    <row r="203" spans="38:43" ht="14.25">
      <c r="AL203" s="78"/>
      <c r="AM203" s="78"/>
      <c r="AN203" s="78"/>
      <c r="AO203" s="78"/>
      <c r="AP203" s="78"/>
      <c r="AQ203" s="78"/>
    </row>
    <row r="204" spans="38:43" ht="14.25">
      <c r="AL204" s="78"/>
      <c r="AM204" s="78"/>
      <c r="AN204" s="78"/>
      <c r="AO204" s="78"/>
      <c r="AP204" s="78"/>
      <c r="AQ204" s="78"/>
    </row>
    <row r="205" spans="38:43" ht="14.25">
      <c r="AL205" s="78"/>
      <c r="AM205" s="78"/>
      <c r="AN205" s="78"/>
      <c r="AO205" s="78"/>
      <c r="AP205" s="78"/>
      <c r="AQ205" s="78"/>
    </row>
    <row r="206" spans="38:43" ht="14.25">
      <c r="AL206" s="78"/>
      <c r="AM206" s="78"/>
      <c r="AN206" s="78"/>
      <c r="AO206" s="78"/>
      <c r="AP206" s="78"/>
      <c r="AQ206" s="78"/>
    </row>
    <row r="207" spans="38:43" ht="14.25">
      <c r="AL207" s="78"/>
      <c r="AM207" s="78"/>
      <c r="AN207" s="78"/>
      <c r="AO207" s="78"/>
      <c r="AP207" s="78"/>
      <c r="AQ207" s="78"/>
    </row>
    <row r="208" spans="38:43" ht="14.25">
      <c r="AL208" s="78"/>
      <c r="AM208" s="78"/>
      <c r="AN208" s="78"/>
      <c r="AO208" s="78"/>
      <c r="AP208" s="78"/>
      <c r="AQ208" s="78"/>
    </row>
    <row r="209" spans="38:43" ht="14.25">
      <c r="AL209" s="78"/>
      <c r="AM209" s="78"/>
      <c r="AN209" s="78"/>
      <c r="AO209" s="78"/>
      <c r="AP209" s="78"/>
      <c r="AQ209" s="78"/>
    </row>
    <row r="210" spans="38:43" ht="14.25">
      <c r="AL210" s="78"/>
      <c r="AM210" s="78"/>
      <c r="AN210" s="78"/>
      <c r="AO210" s="78"/>
      <c r="AP210" s="78"/>
      <c r="AQ210" s="78"/>
    </row>
    <row r="211" spans="38:43" ht="14.25">
      <c r="AL211" s="78"/>
      <c r="AM211" s="78"/>
      <c r="AN211" s="78"/>
      <c r="AO211" s="78"/>
      <c r="AP211" s="78"/>
      <c r="AQ211" s="78"/>
    </row>
    <row r="212" spans="38:43" ht="14.25">
      <c r="AL212" s="78"/>
      <c r="AM212" s="78"/>
      <c r="AN212" s="78"/>
      <c r="AO212" s="78"/>
      <c r="AP212" s="78"/>
      <c r="AQ212" s="78"/>
    </row>
    <row r="213" spans="38:43" ht="14.25">
      <c r="AL213" s="78"/>
      <c r="AM213" s="78"/>
      <c r="AN213" s="78"/>
      <c r="AO213" s="78"/>
      <c r="AP213" s="78"/>
      <c r="AQ213" s="78"/>
    </row>
    <row r="214" spans="38:43" ht="14.25">
      <c r="AL214" s="78"/>
      <c r="AM214" s="78"/>
      <c r="AN214" s="78"/>
      <c r="AO214" s="78"/>
      <c r="AP214" s="78"/>
      <c r="AQ214" s="78"/>
    </row>
    <row r="215" spans="38:43" ht="14.25">
      <c r="AL215" s="78"/>
      <c r="AM215" s="78"/>
      <c r="AN215" s="78"/>
      <c r="AO215" s="78"/>
      <c r="AP215" s="78"/>
      <c r="AQ215" s="78"/>
    </row>
    <row r="216" spans="38:43" ht="14.25">
      <c r="AL216" s="78"/>
      <c r="AM216" s="78"/>
      <c r="AN216" s="78"/>
      <c r="AO216" s="78"/>
      <c r="AP216" s="78"/>
      <c r="AQ216" s="78"/>
    </row>
    <row r="217" spans="38:43" ht="14.25">
      <c r="AL217" s="78"/>
      <c r="AM217" s="78"/>
      <c r="AN217" s="78"/>
      <c r="AO217" s="78"/>
      <c r="AP217" s="78"/>
      <c r="AQ217" s="78"/>
    </row>
    <row r="218" spans="38:43" ht="14.25">
      <c r="AL218" s="78"/>
      <c r="AM218" s="78"/>
      <c r="AN218" s="78"/>
      <c r="AO218" s="78"/>
      <c r="AP218" s="78"/>
      <c r="AQ218" s="78"/>
    </row>
    <row r="219" spans="38:43" ht="14.25">
      <c r="AL219" s="78"/>
      <c r="AM219" s="78"/>
      <c r="AN219" s="78"/>
      <c r="AO219" s="78"/>
      <c r="AP219" s="78"/>
      <c r="AQ219" s="78"/>
    </row>
    <row r="220" spans="38:43" ht="14.25">
      <c r="AL220" s="78"/>
      <c r="AM220" s="78"/>
      <c r="AN220" s="78"/>
      <c r="AO220" s="78"/>
      <c r="AP220" s="78"/>
      <c r="AQ220" s="78"/>
    </row>
    <row r="221" spans="38:43" ht="14.25">
      <c r="AL221" s="78"/>
      <c r="AM221" s="78"/>
      <c r="AN221" s="78"/>
      <c r="AO221" s="78"/>
      <c r="AP221" s="78"/>
      <c r="AQ221" s="78"/>
    </row>
    <row r="222" spans="38:43" ht="14.25">
      <c r="AL222" s="78"/>
      <c r="AM222" s="78"/>
      <c r="AN222" s="78"/>
      <c r="AO222" s="78"/>
      <c r="AP222" s="78"/>
      <c r="AQ222" s="78"/>
    </row>
    <row r="223" spans="38:43" ht="14.25">
      <c r="AL223" s="78"/>
      <c r="AM223" s="78"/>
      <c r="AN223" s="78"/>
      <c r="AO223" s="78"/>
      <c r="AP223" s="78"/>
      <c r="AQ223" s="78"/>
    </row>
    <row r="224" spans="38:43" ht="14.25">
      <c r="AL224" s="78"/>
      <c r="AM224" s="78"/>
      <c r="AN224" s="78"/>
      <c r="AO224" s="78"/>
      <c r="AP224" s="78"/>
      <c r="AQ224" s="78"/>
    </row>
    <row r="225" spans="38:43" ht="14.25">
      <c r="AL225" s="78"/>
      <c r="AM225" s="78"/>
      <c r="AN225" s="78"/>
      <c r="AO225" s="78"/>
      <c r="AP225" s="78"/>
      <c r="AQ225" s="78"/>
    </row>
    <row r="226" spans="38:43" ht="14.25">
      <c r="AL226" s="78"/>
      <c r="AM226" s="78"/>
      <c r="AN226" s="78"/>
      <c r="AO226" s="78"/>
      <c r="AP226" s="78"/>
      <c r="AQ226" s="78"/>
    </row>
    <row r="227" spans="38:43" ht="14.25">
      <c r="AL227" s="78"/>
      <c r="AM227" s="78"/>
      <c r="AN227" s="78"/>
      <c r="AO227" s="78"/>
      <c r="AP227" s="78"/>
      <c r="AQ227" s="78"/>
    </row>
    <row r="228" spans="38:43" ht="14.25">
      <c r="AL228" s="78"/>
      <c r="AM228" s="78"/>
      <c r="AN228" s="78"/>
      <c r="AO228" s="78"/>
      <c r="AP228" s="78"/>
      <c r="AQ228" s="78"/>
    </row>
    <row r="229" spans="38:43" ht="14.25">
      <c r="AL229" s="78"/>
      <c r="AM229" s="78"/>
      <c r="AN229" s="78"/>
      <c r="AO229" s="78"/>
      <c r="AP229" s="78"/>
      <c r="AQ229" s="78"/>
    </row>
    <row r="230" spans="38:43" ht="14.25">
      <c r="AL230" s="78"/>
      <c r="AM230" s="78"/>
      <c r="AN230" s="78"/>
      <c r="AO230" s="78"/>
      <c r="AP230" s="78"/>
      <c r="AQ230" s="78"/>
    </row>
    <row r="231" spans="38:43" ht="14.25">
      <c r="AL231" s="78"/>
      <c r="AM231" s="78"/>
      <c r="AN231" s="78"/>
      <c r="AO231" s="78"/>
      <c r="AP231" s="78"/>
      <c r="AQ231" s="78"/>
    </row>
    <row r="232" spans="38:43" ht="14.25">
      <c r="AL232" s="78"/>
      <c r="AM232" s="78"/>
      <c r="AN232" s="78"/>
      <c r="AO232" s="78"/>
      <c r="AP232" s="78"/>
      <c r="AQ232" s="78"/>
    </row>
    <row r="233" spans="38:43" ht="14.25">
      <c r="AL233" s="78"/>
      <c r="AM233" s="78"/>
      <c r="AN233" s="78"/>
      <c r="AO233" s="78"/>
      <c r="AP233" s="78"/>
      <c r="AQ233" s="78"/>
    </row>
    <row r="234" spans="38:43" ht="14.25">
      <c r="AL234" s="78"/>
      <c r="AM234" s="78"/>
      <c r="AN234" s="78"/>
      <c r="AO234" s="78"/>
      <c r="AP234" s="78"/>
      <c r="AQ234" s="78"/>
    </row>
    <row r="235" spans="38:43" ht="14.25">
      <c r="AL235" s="78"/>
      <c r="AM235" s="78"/>
      <c r="AN235" s="78"/>
      <c r="AO235" s="78"/>
      <c r="AP235" s="78"/>
      <c r="AQ235" s="78"/>
    </row>
    <row r="236" spans="38:43" ht="14.25">
      <c r="AL236" s="78"/>
      <c r="AM236" s="78"/>
      <c r="AN236" s="78"/>
      <c r="AO236" s="78"/>
      <c r="AP236" s="78"/>
      <c r="AQ236" s="78"/>
    </row>
    <row r="237" spans="38:43" ht="14.25">
      <c r="AL237" s="78"/>
      <c r="AM237" s="78"/>
      <c r="AN237" s="78"/>
      <c r="AO237" s="78"/>
      <c r="AP237" s="78"/>
      <c r="AQ237" s="78"/>
    </row>
    <row r="238" spans="38:43" ht="14.25">
      <c r="AL238" s="78"/>
      <c r="AM238" s="78"/>
      <c r="AN238" s="78"/>
      <c r="AO238" s="78"/>
      <c r="AP238" s="78"/>
      <c r="AQ238" s="78"/>
    </row>
    <row r="239" spans="38:43" ht="14.25">
      <c r="AL239" s="78"/>
      <c r="AM239" s="78"/>
      <c r="AN239" s="78"/>
      <c r="AO239" s="78"/>
      <c r="AP239" s="78"/>
      <c r="AQ239" s="78"/>
    </row>
    <row r="240" spans="38:43" ht="14.25">
      <c r="AL240" s="78"/>
      <c r="AM240" s="78"/>
      <c r="AN240" s="78"/>
      <c r="AO240" s="78"/>
      <c r="AP240" s="78"/>
      <c r="AQ240" s="78"/>
    </row>
    <row r="241" spans="38:43" ht="14.25">
      <c r="AL241" s="78"/>
      <c r="AM241" s="78"/>
      <c r="AN241" s="78"/>
      <c r="AO241" s="78"/>
      <c r="AP241" s="78"/>
      <c r="AQ241" s="78"/>
    </row>
    <row r="242" spans="38:43" ht="14.25">
      <c r="AL242" s="78"/>
      <c r="AM242" s="78"/>
      <c r="AN242" s="78"/>
      <c r="AO242" s="78"/>
      <c r="AP242" s="78"/>
      <c r="AQ242" s="78"/>
    </row>
    <row r="243" spans="38:43" ht="14.25">
      <c r="AL243" s="78"/>
      <c r="AM243" s="78"/>
      <c r="AN243" s="78"/>
      <c r="AO243" s="78"/>
      <c r="AP243" s="78"/>
      <c r="AQ243" s="78"/>
    </row>
    <row r="244" spans="38:43" ht="14.25">
      <c r="AL244" s="78"/>
      <c r="AM244" s="78"/>
      <c r="AN244" s="78"/>
      <c r="AO244" s="78"/>
      <c r="AP244" s="78"/>
      <c r="AQ244" s="78"/>
    </row>
    <row r="245" spans="38:43" ht="14.25">
      <c r="AL245" s="78"/>
      <c r="AM245" s="78"/>
      <c r="AN245" s="78"/>
      <c r="AO245" s="78"/>
      <c r="AP245" s="78"/>
      <c r="AQ245" s="78"/>
    </row>
    <row r="246" spans="38:43" ht="14.25">
      <c r="AL246" s="78"/>
      <c r="AM246" s="78"/>
      <c r="AN246" s="78"/>
      <c r="AO246" s="78"/>
      <c r="AP246" s="78"/>
      <c r="AQ246" s="78"/>
    </row>
    <row r="247" spans="38:43" ht="14.25">
      <c r="AL247" s="78"/>
      <c r="AM247" s="78"/>
      <c r="AN247" s="78"/>
      <c r="AO247" s="78"/>
      <c r="AP247" s="78"/>
      <c r="AQ247" s="78"/>
    </row>
    <row r="248" spans="38:43" ht="14.25">
      <c r="AL248" s="78"/>
      <c r="AM248" s="78"/>
      <c r="AN248" s="78"/>
      <c r="AO248" s="78"/>
      <c r="AP248" s="78"/>
      <c r="AQ248" s="78"/>
    </row>
    <row r="249" spans="38:43" ht="14.25">
      <c r="AL249" s="78"/>
      <c r="AM249" s="78"/>
      <c r="AN249" s="78"/>
      <c r="AO249" s="78"/>
      <c r="AP249" s="78"/>
      <c r="AQ249" s="78"/>
    </row>
    <row r="250" spans="38:43" ht="14.25">
      <c r="AL250" s="78"/>
      <c r="AM250" s="78"/>
      <c r="AN250" s="78"/>
      <c r="AO250" s="78"/>
      <c r="AP250" s="78"/>
      <c r="AQ250" s="78"/>
    </row>
    <row r="251" spans="38:43" ht="14.25">
      <c r="AL251" s="78"/>
      <c r="AM251" s="78"/>
      <c r="AN251" s="78"/>
      <c r="AO251" s="78"/>
      <c r="AP251" s="78"/>
      <c r="AQ251" s="78"/>
    </row>
    <row r="252" spans="38:43" ht="14.25">
      <c r="AL252" s="78"/>
      <c r="AM252" s="78"/>
      <c r="AN252" s="78"/>
      <c r="AO252" s="78"/>
      <c r="AP252" s="78"/>
      <c r="AQ252" s="78"/>
    </row>
    <row r="253" spans="38:43" ht="14.25">
      <c r="AL253" s="78"/>
      <c r="AM253" s="78"/>
      <c r="AN253" s="78"/>
      <c r="AO253" s="78"/>
      <c r="AP253" s="78"/>
      <c r="AQ253" s="78"/>
    </row>
    <row r="254" spans="38:43" ht="14.25">
      <c r="AL254" s="78"/>
      <c r="AM254" s="78"/>
      <c r="AN254" s="78"/>
      <c r="AO254" s="78"/>
      <c r="AP254" s="78"/>
      <c r="AQ254" s="78"/>
    </row>
    <row r="255" spans="38:43" ht="14.25">
      <c r="AL255" s="78"/>
      <c r="AM255" s="78"/>
      <c r="AN255" s="78"/>
      <c r="AO255" s="78"/>
      <c r="AP255" s="78"/>
      <c r="AQ255" s="78"/>
    </row>
    <row r="256" spans="38:43" ht="14.25">
      <c r="AL256" s="78"/>
      <c r="AM256" s="78"/>
      <c r="AN256" s="78"/>
      <c r="AO256" s="78"/>
      <c r="AP256" s="78"/>
      <c r="AQ256" s="78"/>
    </row>
    <row r="257" spans="38:43" ht="14.25">
      <c r="AL257" s="78"/>
      <c r="AM257" s="78"/>
      <c r="AN257" s="78"/>
      <c r="AO257" s="78"/>
      <c r="AP257" s="78"/>
      <c r="AQ257" s="78"/>
    </row>
    <row r="258" spans="38:43" ht="14.25">
      <c r="AL258" s="78"/>
      <c r="AM258" s="78"/>
      <c r="AN258" s="78"/>
      <c r="AO258" s="78"/>
      <c r="AP258" s="78"/>
      <c r="AQ258" s="78"/>
    </row>
    <row r="259" spans="38:43" ht="14.25">
      <c r="AL259" s="78"/>
      <c r="AM259" s="78"/>
      <c r="AN259" s="78"/>
      <c r="AO259" s="78"/>
      <c r="AP259" s="78"/>
      <c r="AQ259" s="78"/>
    </row>
    <row r="260" spans="38:43" ht="14.25">
      <c r="AL260" s="78"/>
      <c r="AM260" s="78"/>
      <c r="AN260" s="78"/>
      <c r="AO260" s="78"/>
      <c r="AP260" s="78"/>
      <c r="AQ260" s="78"/>
    </row>
    <row r="261" spans="38:43" ht="14.25">
      <c r="AL261" s="78"/>
      <c r="AM261" s="78"/>
      <c r="AN261" s="78"/>
      <c r="AO261" s="78"/>
      <c r="AP261" s="78"/>
      <c r="AQ261" s="78"/>
    </row>
    <row r="262" spans="38:43" ht="14.25">
      <c r="AL262" s="78"/>
      <c r="AM262" s="78"/>
      <c r="AN262" s="78"/>
      <c r="AO262" s="78"/>
      <c r="AP262" s="78"/>
      <c r="AQ262" s="78"/>
    </row>
    <row r="263" spans="38:43" ht="14.25">
      <c r="AL263" s="78"/>
      <c r="AM263" s="78"/>
      <c r="AN263" s="78"/>
      <c r="AO263" s="78"/>
      <c r="AP263" s="78"/>
      <c r="AQ263" s="78"/>
    </row>
    <row r="264" spans="38:43" ht="14.25">
      <c r="AL264" s="78"/>
      <c r="AM264" s="78"/>
      <c r="AN264" s="78"/>
      <c r="AO264" s="78"/>
      <c r="AP264" s="78"/>
      <c r="AQ264" s="78"/>
    </row>
    <row r="265" spans="38:43" ht="14.25">
      <c r="AL265" s="78"/>
      <c r="AM265" s="78"/>
      <c r="AN265" s="78"/>
      <c r="AO265" s="78"/>
      <c r="AP265" s="78"/>
      <c r="AQ265" s="78"/>
    </row>
    <row r="266" spans="38:43" ht="14.25">
      <c r="AL266" s="78"/>
      <c r="AM266" s="78"/>
      <c r="AN266" s="78"/>
      <c r="AO266" s="78"/>
      <c r="AP266" s="78"/>
      <c r="AQ266" s="78"/>
    </row>
    <row r="267" spans="38:43" ht="14.25">
      <c r="AL267" s="78"/>
      <c r="AM267" s="78"/>
      <c r="AN267" s="78"/>
      <c r="AO267" s="78"/>
      <c r="AP267" s="78"/>
      <c r="AQ267" s="78"/>
    </row>
    <row r="268" spans="38:43" ht="14.25">
      <c r="AL268" s="78"/>
      <c r="AM268" s="78"/>
      <c r="AN268" s="78"/>
      <c r="AO268" s="78"/>
      <c r="AP268" s="78"/>
      <c r="AQ268" s="78"/>
    </row>
    <row r="269" spans="38:43" ht="14.25">
      <c r="AL269" s="78"/>
      <c r="AM269" s="78"/>
      <c r="AN269" s="78"/>
      <c r="AO269" s="78"/>
      <c r="AP269" s="78"/>
      <c r="AQ269" s="78"/>
    </row>
    <row r="270" spans="38:43" ht="14.25">
      <c r="AL270" s="78"/>
      <c r="AM270" s="78"/>
      <c r="AN270" s="78"/>
      <c r="AO270" s="78"/>
      <c r="AP270" s="78"/>
      <c r="AQ270" s="78"/>
    </row>
    <row r="271" spans="38:43" ht="14.25">
      <c r="AL271" s="78"/>
      <c r="AM271" s="78"/>
      <c r="AN271" s="78"/>
      <c r="AO271" s="78"/>
      <c r="AP271" s="78"/>
      <c r="AQ271" s="78"/>
    </row>
    <row r="272" spans="38:43" ht="14.25">
      <c r="AL272" s="78"/>
      <c r="AM272" s="78"/>
      <c r="AN272" s="78"/>
      <c r="AO272" s="78"/>
      <c r="AP272" s="78"/>
      <c r="AQ272" s="78"/>
    </row>
    <row r="273" spans="38:43" ht="14.25">
      <c r="AL273" s="78"/>
      <c r="AM273" s="78"/>
      <c r="AN273" s="78"/>
      <c r="AO273" s="78"/>
      <c r="AP273" s="78"/>
      <c r="AQ273" s="78"/>
    </row>
    <row r="274" spans="38:43" ht="14.25">
      <c r="AL274" s="78"/>
      <c r="AM274" s="78"/>
      <c r="AN274" s="78"/>
      <c r="AO274" s="78"/>
      <c r="AP274" s="78"/>
      <c r="AQ274" s="78"/>
    </row>
    <row r="275" spans="38:43" ht="14.25">
      <c r="AL275" s="78"/>
      <c r="AM275" s="78"/>
      <c r="AN275" s="78"/>
      <c r="AO275" s="78"/>
      <c r="AP275" s="78"/>
      <c r="AQ275" s="78"/>
    </row>
    <row r="276" spans="38:43" ht="14.25">
      <c r="AL276" s="78"/>
      <c r="AM276" s="78"/>
      <c r="AN276" s="78"/>
      <c r="AO276" s="78"/>
      <c r="AP276" s="78"/>
      <c r="AQ276" s="78"/>
    </row>
    <row r="277" spans="38:43" ht="14.25">
      <c r="AL277" s="78"/>
      <c r="AM277" s="78"/>
      <c r="AN277" s="78"/>
      <c r="AO277" s="78"/>
      <c r="AP277" s="78"/>
      <c r="AQ277" s="78"/>
    </row>
    <row r="278" spans="38:43" ht="14.25">
      <c r="AL278" s="78"/>
      <c r="AM278" s="78"/>
      <c r="AN278" s="78"/>
      <c r="AO278" s="78"/>
      <c r="AP278" s="78"/>
      <c r="AQ278" s="78"/>
    </row>
    <row r="279" spans="38:43" ht="14.25">
      <c r="AL279" s="78"/>
      <c r="AM279" s="78"/>
      <c r="AN279" s="78"/>
      <c r="AO279" s="78"/>
      <c r="AP279" s="78"/>
      <c r="AQ279" s="78"/>
    </row>
    <row r="280" spans="38:43" ht="14.25">
      <c r="AL280" s="78"/>
      <c r="AM280" s="78"/>
      <c r="AN280" s="78"/>
      <c r="AO280" s="78"/>
      <c r="AP280" s="78"/>
      <c r="AQ280" s="78"/>
    </row>
    <row r="281" spans="38:43" ht="14.25">
      <c r="AL281" s="78"/>
      <c r="AM281" s="78"/>
      <c r="AN281" s="78"/>
      <c r="AO281" s="78"/>
      <c r="AP281" s="78"/>
      <c r="AQ281" s="78"/>
    </row>
    <row r="282" spans="38:43" ht="14.25">
      <c r="AL282" s="78"/>
      <c r="AM282" s="78"/>
      <c r="AN282" s="78"/>
      <c r="AO282" s="78"/>
      <c r="AP282" s="78"/>
      <c r="AQ282" s="78"/>
    </row>
    <row r="283" spans="38:43" ht="14.25">
      <c r="AL283" s="78"/>
      <c r="AM283" s="78"/>
      <c r="AN283" s="78"/>
      <c r="AO283" s="78"/>
      <c r="AP283" s="78"/>
      <c r="AQ283" s="78"/>
    </row>
    <row r="284" spans="38:43" ht="14.25">
      <c r="AL284" s="78"/>
      <c r="AM284" s="78"/>
      <c r="AN284" s="78"/>
      <c r="AO284" s="78"/>
      <c r="AP284" s="78"/>
      <c r="AQ284" s="78"/>
    </row>
    <row r="285" spans="38:43" ht="14.25">
      <c r="AL285" s="78"/>
      <c r="AM285" s="78"/>
      <c r="AN285" s="78"/>
      <c r="AO285" s="78"/>
      <c r="AP285" s="78"/>
      <c r="AQ285" s="78"/>
    </row>
    <row r="286" spans="38:43" ht="14.25">
      <c r="AL286" s="78"/>
      <c r="AM286" s="78"/>
      <c r="AN286" s="78"/>
      <c r="AO286" s="78"/>
      <c r="AP286" s="78"/>
      <c r="AQ286" s="78"/>
    </row>
    <row r="287" spans="38:43" ht="14.25">
      <c r="AL287" s="78"/>
      <c r="AM287" s="78"/>
      <c r="AN287" s="78"/>
      <c r="AO287" s="78"/>
      <c r="AP287" s="78"/>
      <c r="AQ287" s="78"/>
    </row>
    <row r="288" spans="38:43" ht="14.25">
      <c r="AL288" s="78"/>
      <c r="AM288" s="78"/>
      <c r="AN288" s="78"/>
      <c r="AO288" s="78"/>
      <c r="AP288" s="78"/>
      <c r="AQ288" s="78"/>
    </row>
    <row r="289" spans="38:43" ht="14.25">
      <c r="AL289" s="78"/>
      <c r="AM289" s="78"/>
      <c r="AN289" s="78"/>
      <c r="AO289" s="78"/>
      <c r="AP289" s="78"/>
      <c r="AQ289" s="78"/>
    </row>
    <row r="290" spans="38:43" ht="14.25">
      <c r="AL290" s="78"/>
      <c r="AM290" s="78"/>
      <c r="AN290" s="78"/>
      <c r="AO290" s="78"/>
      <c r="AP290" s="78"/>
      <c r="AQ290" s="78"/>
    </row>
    <row r="291" spans="38:43" ht="14.25">
      <c r="AL291" s="78"/>
      <c r="AM291" s="78"/>
      <c r="AN291" s="78"/>
      <c r="AO291" s="78"/>
      <c r="AP291" s="78"/>
      <c r="AQ291" s="78"/>
    </row>
    <row r="292" spans="38:43" ht="14.25">
      <c r="AL292" s="78"/>
      <c r="AM292" s="78"/>
      <c r="AN292" s="78"/>
      <c r="AO292" s="78"/>
      <c r="AP292" s="78"/>
      <c r="AQ292" s="78"/>
    </row>
    <row r="293" spans="38:43" ht="14.25">
      <c r="AL293" s="78"/>
      <c r="AM293" s="78"/>
      <c r="AN293" s="78"/>
      <c r="AO293" s="78"/>
      <c r="AP293" s="78"/>
      <c r="AQ293" s="78"/>
    </row>
    <row r="294" spans="38:43" ht="14.25">
      <c r="AL294" s="78"/>
      <c r="AM294" s="78"/>
      <c r="AN294" s="78"/>
      <c r="AO294" s="78"/>
      <c r="AP294" s="78"/>
      <c r="AQ294" s="78"/>
    </row>
    <row r="295" spans="38:43" ht="14.25">
      <c r="AL295" s="78"/>
      <c r="AM295" s="78"/>
      <c r="AN295" s="78"/>
      <c r="AO295" s="78"/>
      <c r="AP295" s="78"/>
      <c r="AQ295" s="78"/>
    </row>
    <row r="296" spans="38:43" ht="14.25">
      <c r="AL296" s="78"/>
      <c r="AM296" s="78"/>
      <c r="AN296" s="78"/>
      <c r="AO296" s="78"/>
      <c r="AP296" s="78"/>
      <c r="AQ296" s="78"/>
    </row>
    <row r="297" spans="38:43" ht="14.25">
      <c r="AL297" s="78"/>
      <c r="AM297" s="78"/>
      <c r="AN297" s="78"/>
      <c r="AO297" s="78"/>
      <c r="AP297" s="78"/>
      <c r="AQ297" s="78"/>
    </row>
    <row r="298" spans="38:43" ht="14.25">
      <c r="AL298" s="78"/>
      <c r="AM298" s="78"/>
      <c r="AN298" s="78"/>
      <c r="AO298" s="78"/>
      <c r="AP298" s="78"/>
      <c r="AQ298" s="78"/>
    </row>
    <row r="299" spans="38:43" ht="14.25">
      <c r="AL299" s="78"/>
      <c r="AM299" s="78"/>
      <c r="AN299" s="78"/>
      <c r="AO299" s="78"/>
      <c r="AP299" s="78"/>
      <c r="AQ299" s="78"/>
    </row>
    <row r="300" spans="38:43" ht="14.25">
      <c r="AL300" s="78"/>
      <c r="AM300" s="78"/>
      <c r="AN300" s="78"/>
      <c r="AO300" s="78"/>
      <c r="AP300" s="78"/>
      <c r="AQ300" s="78"/>
    </row>
    <row r="301" spans="38:43" ht="14.25">
      <c r="AL301" s="78"/>
      <c r="AM301" s="78"/>
      <c r="AN301" s="78"/>
      <c r="AO301" s="78"/>
      <c r="AP301" s="78"/>
      <c r="AQ301" s="78"/>
    </row>
    <row r="302" spans="38:43" ht="14.25">
      <c r="AL302" s="78"/>
      <c r="AM302" s="78"/>
      <c r="AN302" s="78"/>
      <c r="AO302" s="78"/>
      <c r="AP302" s="78"/>
      <c r="AQ302" s="78"/>
    </row>
    <row r="303" spans="38:43" ht="14.25">
      <c r="AL303" s="78"/>
      <c r="AM303" s="78"/>
      <c r="AN303" s="78"/>
      <c r="AO303" s="78"/>
      <c r="AP303" s="78"/>
      <c r="AQ303" s="78"/>
    </row>
    <row r="304" spans="38:43" ht="14.25">
      <c r="AL304" s="78"/>
      <c r="AM304" s="78"/>
      <c r="AN304" s="78"/>
      <c r="AO304" s="78"/>
      <c r="AP304" s="78"/>
      <c r="AQ304" s="78"/>
    </row>
    <row r="305" spans="38:43" ht="14.25">
      <c r="AL305" s="78"/>
      <c r="AM305" s="78"/>
      <c r="AN305" s="78"/>
      <c r="AO305" s="78"/>
      <c r="AP305" s="78"/>
      <c r="AQ305" s="78"/>
    </row>
    <row r="306" spans="38:43" ht="14.25">
      <c r="AL306" s="78"/>
      <c r="AM306" s="78"/>
      <c r="AN306" s="78"/>
      <c r="AO306" s="78"/>
      <c r="AP306" s="78"/>
      <c r="AQ306" s="78"/>
    </row>
    <row r="307" spans="38:43" ht="14.25">
      <c r="AL307" s="78"/>
      <c r="AM307" s="78"/>
      <c r="AN307" s="78"/>
      <c r="AO307" s="78"/>
      <c r="AP307" s="78"/>
      <c r="AQ307" s="78"/>
    </row>
    <row r="308" spans="38:43" ht="14.25">
      <c r="AL308" s="78"/>
      <c r="AM308" s="78"/>
      <c r="AN308" s="78"/>
      <c r="AO308" s="78"/>
      <c r="AP308" s="78"/>
      <c r="AQ308" s="78"/>
    </row>
    <row r="309" spans="38:43" ht="14.25">
      <c r="AL309" s="78"/>
      <c r="AM309" s="78"/>
      <c r="AN309" s="78"/>
      <c r="AO309" s="78"/>
      <c r="AP309" s="78"/>
      <c r="AQ309" s="78"/>
    </row>
    <row r="310" spans="38:43" ht="14.25">
      <c r="AL310" s="78"/>
      <c r="AM310" s="78"/>
      <c r="AN310" s="78"/>
      <c r="AO310" s="78"/>
      <c r="AP310" s="78"/>
      <c r="AQ310" s="78"/>
    </row>
    <row r="311" spans="38:43" ht="14.25">
      <c r="AL311" s="78"/>
      <c r="AM311" s="78"/>
      <c r="AN311" s="78"/>
      <c r="AO311" s="78"/>
      <c r="AP311" s="78"/>
      <c r="AQ311" s="78"/>
    </row>
    <row r="312" spans="38:43" ht="14.25">
      <c r="AL312" s="78"/>
      <c r="AM312" s="78"/>
      <c r="AN312" s="78"/>
      <c r="AO312" s="78"/>
      <c r="AP312" s="78"/>
      <c r="AQ312" s="78"/>
    </row>
    <row r="313" spans="38:43" ht="14.25">
      <c r="AL313" s="78"/>
      <c r="AM313" s="78"/>
      <c r="AN313" s="78"/>
      <c r="AO313" s="78"/>
      <c r="AP313" s="78"/>
      <c r="AQ313" s="78"/>
    </row>
    <row r="314" spans="38:43" ht="14.25">
      <c r="AL314" s="78"/>
      <c r="AM314" s="78"/>
      <c r="AN314" s="78"/>
      <c r="AO314" s="78"/>
      <c r="AP314" s="78"/>
      <c r="AQ314" s="78"/>
    </row>
    <row r="315" spans="38:43" ht="14.25">
      <c r="AL315" s="78"/>
      <c r="AM315" s="78"/>
      <c r="AN315" s="78"/>
      <c r="AO315" s="78"/>
      <c r="AP315" s="78"/>
      <c r="AQ315" s="78"/>
    </row>
    <row r="316" spans="38:43" ht="14.25">
      <c r="AL316" s="78"/>
      <c r="AM316" s="78"/>
      <c r="AN316" s="78"/>
      <c r="AO316" s="78"/>
      <c r="AP316" s="78"/>
      <c r="AQ316" s="78"/>
    </row>
    <row r="317" spans="38:43" ht="14.25">
      <c r="AL317" s="78"/>
      <c r="AM317" s="78"/>
      <c r="AN317" s="78"/>
      <c r="AO317" s="78"/>
      <c r="AP317" s="78"/>
      <c r="AQ317" s="78"/>
    </row>
    <row r="318" spans="38:43" ht="14.25">
      <c r="AL318" s="78"/>
      <c r="AM318" s="78"/>
      <c r="AN318" s="78"/>
      <c r="AO318" s="78"/>
      <c r="AP318" s="78"/>
      <c r="AQ318" s="78"/>
    </row>
    <row r="319" spans="38:43" ht="14.25">
      <c r="AL319" s="78"/>
      <c r="AM319" s="78"/>
      <c r="AN319" s="78"/>
      <c r="AO319" s="78"/>
      <c r="AP319" s="78"/>
      <c r="AQ319" s="78"/>
    </row>
    <row r="320" spans="38:43" ht="14.25">
      <c r="AL320" s="78"/>
      <c r="AM320" s="78"/>
      <c r="AN320" s="78"/>
      <c r="AO320" s="78"/>
      <c r="AP320" s="78"/>
      <c r="AQ320" s="78"/>
    </row>
    <row r="321" spans="38:43" ht="14.25">
      <c r="AL321" s="78"/>
      <c r="AM321" s="78"/>
      <c r="AN321" s="78"/>
      <c r="AO321" s="78"/>
      <c r="AP321" s="78"/>
      <c r="AQ321" s="78"/>
    </row>
    <row r="322" spans="38:43" ht="14.25">
      <c r="AL322" s="78"/>
      <c r="AM322" s="78"/>
      <c r="AN322" s="78"/>
      <c r="AO322" s="78"/>
      <c r="AP322" s="78"/>
      <c r="AQ322" s="78"/>
    </row>
    <row r="323" spans="38:43" ht="14.25">
      <c r="AL323" s="78"/>
      <c r="AM323" s="78"/>
      <c r="AN323" s="78"/>
      <c r="AO323" s="78"/>
      <c r="AP323" s="78"/>
      <c r="AQ323" s="78"/>
    </row>
    <row r="324" spans="38:43" ht="14.25">
      <c r="AL324" s="78"/>
      <c r="AM324" s="78"/>
      <c r="AN324" s="78"/>
      <c r="AO324" s="78"/>
      <c r="AP324" s="78"/>
      <c r="AQ324" s="78"/>
    </row>
    <row r="325" spans="38:43" ht="14.25">
      <c r="AL325" s="78"/>
      <c r="AM325" s="78"/>
      <c r="AN325" s="78"/>
      <c r="AO325" s="78"/>
      <c r="AP325" s="78"/>
      <c r="AQ325" s="78"/>
    </row>
    <row r="326" spans="38:43" ht="14.25">
      <c r="AL326" s="78"/>
      <c r="AM326" s="78"/>
      <c r="AN326" s="78"/>
      <c r="AO326" s="78"/>
      <c r="AP326" s="78"/>
      <c r="AQ326" s="78"/>
    </row>
    <row r="327" spans="38:43" ht="14.25">
      <c r="AL327" s="78"/>
      <c r="AM327" s="78"/>
      <c r="AN327" s="78"/>
      <c r="AO327" s="78"/>
      <c r="AP327" s="78"/>
      <c r="AQ327" s="78"/>
    </row>
    <row r="328" spans="38:43" ht="14.25">
      <c r="AL328" s="78"/>
      <c r="AM328" s="78"/>
      <c r="AN328" s="78"/>
      <c r="AO328" s="78"/>
      <c r="AP328" s="78"/>
      <c r="AQ328" s="78"/>
    </row>
    <row r="329" spans="38:43" ht="14.25">
      <c r="AL329" s="78"/>
      <c r="AM329" s="78"/>
      <c r="AN329" s="78"/>
      <c r="AO329" s="78"/>
      <c r="AP329" s="78"/>
      <c r="AQ329" s="78"/>
    </row>
    <row r="330" spans="38:43" ht="14.25">
      <c r="AL330" s="78"/>
      <c r="AM330" s="78"/>
      <c r="AN330" s="78"/>
      <c r="AO330" s="78"/>
      <c r="AP330" s="78"/>
      <c r="AQ330" s="78"/>
    </row>
    <row r="331" spans="38:43" ht="14.25">
      <c r="AL331" s="78"/>
      <c r="AM331" s="78"/>
      <c r="AN331" s="78"/>
      <c r="AO331" s="78"/>
      <c r="AP331" s="78"/>
      <c r="AQ331" s="78"/>
    </row>
    <row r="332" spans="38:43" ht="14.25">
      <c r="AL332" s="78"/>
      <c r="AM332" s="78"/>
      <c r="AN332" s="78"/>
      <c r="AO332" s="78"/>
      <c r="AP332" s="78"/>
      <c r="AQ332" s="78"/>
    </row>
    <row r="333" spans="38:43" ht="14.25">
      <c r="AL333" s="78"/>
      <c r="AM333" s="78"/>
      <c r="AN333" s="78"/>
      <c r="AO333" s="78"/>
      <c r="AP333" s="78"/>
      <c r="AQ333" s="78"/>
    </row>
    <row r="334" spans="38:43" ht="14.25">
      <c r="AL334" s="78"/>
      <c r="AM334" s="78"/>
      <c r="AN334" s="78"/>
      <c r="AO334" s="78"/>
      <c r="AP334" s="78"/>
      <c r="AQ334" s="78"/>
    </row>
    <row r="335" spans="38:43" ht="14.25">
      <c r="AL335" s="78"/>
      <c r="AM335" s="78"/>
      <c r="AN335" s="78"/>
      <c r="AO335" s="78"/>
      <c r="AP335" s="78"/>
      <c r="AQ335" s="78"/>
    </row>
    <row r="336" spans="38:43" ht="14.25">
      <c r="AL336" s="78"/>
      <c r="AM336" s="78"/>
      <c r="AN336" s="78"/>
      <c r="AO336" s="78"/>
      <c r="AP336" s="78"/>
      <c r="AQ336" s="78"/>
    </row>
    <row r="337" spans="38:43" ht="14.25">
      <c r="AL337" s="78"/>
      <c r="AM337" s="78"/>
      <c r="AN337" s="78"/>
      <c r="AO337" s="78"/>
      <c r="AP337" s="78"/>
      <c r="AQ337" s="78"/>
    </row>
    <row r="338" spans="38:43" ht="14.25">
      <c r="AL338" s="78"/>
      <c r="AM338" s="78"/>
      <c r="AN338" s="78"/>
      <c r="AO338" s="78"/>
      <c r="AP338" s="78"/>
      <c r="AQ338" s="78"/>
    </row>
    <row r="339" spans="38:43" ht="14.25">
      <c r="AL339" s="78"/>
      <c r="AM339" s="78"/>
      <c r="AN339" s="78"/>
      <c r="AO339" s="78"/>
      <c r="AP339" s="78"/>
      <c r="AQ339" s="78"/>
    </row>
    <row r="340" spans="38:43" ht="14.25">
      <c r="AL340" s="78"/>
      <c r="AM340" s="78"/>
      <c r="AN340" s="78"/>
      <c r="AO340" s="78"/>
      <c r="AP340" s="78"/>
      <c r="AQ340" s="78"/>
    </row>
    <row r="341" spans="38:43" ht="14.25">
      <c r="AL341" s="78"/>
      <c r="AM341" s="78"/>
      <c r="AN341" s="78"/>
      <c r="AO341" s="78"/>
      <c r="AP341" s="78"/>
      <c r="AQ341" s="78"/>
    </row>
    <row r="342" spans="38:43" ht="14.25">
      <c r="AL342" s="78"/>
      <c r="AM342" s="78"/>
      <c r="AN342" s="78"/>
      <c r="AO342" s="78"/>
      <c r="AP342" s="78"/>
      <c r="AQ342" s="78"/>
    </row>
    <row r="343" spans="38:43" ht="14.25">
      <c r="AL343" s="78"/>
      <c r="AM343" s="78"/>
      <c r="AN343" s="78"/>
      <c r="AO343" s="78"/>
      <c r="AP343" s="78"/>
      <c r="AQ343" s="78"/>
    </row>
    <row r="344" spans="38:43" ht="14.25">
      <c r="AL344" s="78"/>
      <c r="AM344" s="78"/>
      <c r="AN344" s="78"/>
      <c r="AO344" s="78"/>
      <c r="AP344" s="78"/>
      <c r="AQ344" s="78"/>
    </row>
    <row r="345" spans="38:43" ht="14.25">
      <c r="AL345" s="78"/>
      <c r="AM345" s="78"/>
      <c r="AN345" s="78"/>
      <c r="AO345" s="78"/>
      <c r="AP345" s="78"/>
      <c r="AQ345" s="78"/>
    </row>
    <row r="346" spans="38:43" ht="14.25">
      <c r="AL346" s="78"/>
      <c r="AM346" s="78"/>
      <c r="AN346" s="78"/>
      <c r="AO346" s="78"/>
      <c r="AP346" s="78"/>
      <c r="AQ346" s="78"/>
    </row>
    <row r="347" spans="38:43" ht="14.25">
      <c r="AL347" s="78"/>
      <c r="AM347" s="78"/>
      <c r="AN347" s="78"/>
      <c r="AO347" s="78"/>
      <c r="AP347" s="78"/>
      <c r="AQ347" s="78"/>
    </row>
    <row r="348" spans="38:43" ht="14.25">
      <c r="AL348" s="78"/>
      <c r="AM348" s="78"/>
      <c r="AN348" s="78"/>
      <c r="AO348" s="78"/>
      <c r="AP348" s="78"/>
      <c r="AQ348" s="78"/>
    </row>
    <row r="349" spans="38:43" ht="14.25">
      <c r="AL349" s="78"/>
      <c r="AM349" s="78"/>
      <c r="AN349" s="78"/>
      <c r="AO349" s="78"/>
      <c r="AP349" s="78"/>
      <c r="AQ349" s="78"/>
    </row>
    <row r="350" spans="38:43" ht="14.25">
      <c r="AL350" s="78"/>
      <c r="AM350" s="78"/>
      <c r="AN350" s="78"/>
      <c r="AO350" s="78"/>
      <c r="AP350" s="78"/>
      <c r="AQ350" s="78"/>
    </row>
    <row r="351" spans="38:43" ht="14.25">
      <c r="AL351" s="78"/>
      <c r="AM351" s="78"/>
      <c r="AN351" s="78"/>
      <c r="AO351" s="78"/>
      <c r="AP351" s="78"/>
      <c r="AQ351" s="78"/>
    </row>
    <row r="352" spans="38:43" ht="14.25">
      <c r="AL352" s="78"/>
      <c r="AM352" s="78"/>
      <c r="AN352" s="78"/>
      <c r="AO352" s="78"/>
      <c r="AP352" s="78"/>
      <c r="AQ352" s="78"/>
    </row>
    <row r="353" spans="38:43" ht="14.25">
      <c r="AL353" s="78"/>
      <c r="AM353" s="78"/>
      <c r="AN353" s="78"/>
      <c r="AO353" s="78"/>
      <c r="AP353" s="78"/>
      <c r="AQ353" s="78"/>
    </row>
    <row r="354" spans="38:43" ht="14.25">
      <c r="AL354" s="78"/>
      <c r="AM354" s="78"/>
      <c r="AN354" s="78"/>
      <c r="AO354" s="78"/>
      <c r="AP354" s="78"/>
      <c r="AQ354" s="78"/>
    </row>
    <row r="355" spans="38:43" ht="14.25">
      <c r="AL355" s="78"/>
      <c r="AM355" s="78"/>
      <c r="AN355" s="78"/>
      <c r="AO355" s="78"/>
      <c r="AP355" s="78"/>
      <c r="AQ355" s="78"/>
    </row>
    <row r="356" spans="38:43" ht="14.25">
      <c r="AL356" s="78"/>
      <c r="AM356" s="78"/>
      <c r="AN356" s="78"/>
      <c r="AO356" s="78"/>
      <c r="AP356" s="78"/>
      <c r="AQ356" s="78"/>
    </row>
    <row r="357" spans="38:43" ht="14.25">
      <c r="AL357" s="78"/>
      <c r="AM357" s="78"/>
      <c r="AN357" s="78"/>
      <c r="AO357" s="78"/>
      <c r="AP357" s="78"/>
      <c r="AQ357" s="78"/>
    </row>
    <row r="358" spans="38:43" ht="14.25">
      <c r="AL358" s="78"/>
      <c r="AM358" s="78"/>
      <c r="AN358" s="78"/>
      <c r="AO358" s="78"/>
      <c r="AP358" s="78"/>
      <c r="AQ358" s="78"/>
    </row>
    <row r="359" spans="38:43" ht="14.25">
      <c r="AL359" s="78"/>
      <c r="AM359" s="78"/>
      <c r="AN359" s="78"/>
      <c r="AO359" s="78"/>
      <c r="AP359" s="78"/>
      <c r="AQ359" s="78"/>
    </row>
    <row r="360" spans="38:43" ht="14.25">
      <c r="AL360" s="78"/>
      <c r="AM360" s="78"/>
      <c r="AN360" s="78"/>
      <c r="AO360" s="78"/>
      <c r="AP360" s="78"/>
      <c r="AQ360" s="78"/>
    </row>
    <row r="361" spans="38:43" ht="14.25">
      <c r="AL361" s="78"/>
      <c r="AM361" s="78"/>
      <c r="AN361" s="78"/>
      <c r="AO361" s="78"/>
      <c r="AP361" s="78"/>
      <c r="AQ361" s="78"/>
    </row>
    <row r="362" spans="38:43" ht="14.25">
      <c r="AL362" s="78"/>
      <c r="AM362" s="78"/>
      <c r="AN362" s="78"/>
      <c r="AO362" s="78"/>
      <c r="AP362" s="78"/>
      <c r="AQ362" s="78"/>
    </row>
    <row r="363" spans="38:43" ht="14.25">
      <c r="AL363" s="78"/>
      <c r="AM363" s="78"/>
      <c r="AN363" s="78"/>
      <c r="AO363" s="78"/>
      <c r="AP363" s="78"/>
      <c r="AQ363" s="78"/>
    </row>
    <row r="364" spans="38:43" ht="14.25">
      <c r="AL364" s="78"/>
      <c r="AM364" s="78"/>
      <c r="AN364" s="78"/>
      <c r="AO364" s="78"/>
      <c r="AP364" s="78"/>
      <c r="AQ364" s="78"/>
    </row>
    <row r="365" spans="38:43" ht="14.25">
      <c r="AL365" s="78"/>
      <c r="AM365" s="78"/>
      <c r="AN365" s="78"/>
      <c r="AO365" s="78"/>
      <c r="AP365" s="78"/>
      <c r="AQ365" s="78"/>
    </row>
    <row r="366" spans="38:43" ht="14.25">
      <c r="AL366" s="78"/>
      <c r="AM366" s="78"/>
      <c r="AN366" s="78"/>
      <c r="AO366" s="78"/>
      <c r="AP366" s="78"/>
      <c r="AQ366" s="78"/>
    </row>
    <row r="367" spans="38:43" ht="14.25">
      <c r="AL367" s="78"/>
      <c r="AM367" s="78"/>
      <c r="AN367" s="78"/>
      <c r="AO367" s="78"/>
      <c r="AP367" s="78"/>
      <c r="AQ367" s="78"/>
    </row>
    <row r="368" spans="38:43" ht="14.25">
      <c r="AL368" s="78"/>
      <c r="AM368" s="78"/>
      <c r="AN368" s="78"/>
      <c r="AO368" s="78"/>
      <c r="AP368" s="78"/>
      <c r="AQ368" s="78"/>
    </row>
    <row r="369" spans="38:43" ht="14.25">
      <c r="AL369" s="78"/>
      <c r="AM369" s="78"/>
      <c r="AN369" s="78"/>
      <c r="AO369" s="78"/>
      <c r="AP369" s="78"/>
      <c r="AQ369" s="78"/>
    </row>
    <row r="370" spans="38:43" ht="14.25">
      <c r="AL370" s="78"/>
      <c r="AM370" s="78"/>
      <c r="AN370" s="78"/>
      <c r="AO370" s="78"/>
      <c r="AP370" s="78"/>
      <c r="AQ370" s="78"/>
    </row>
    <row r="371" spans="38:43" ht="14.25">
      <c r="AL371" s="78"/>
      <c r="AM371" s="78"/>
      <c r="AN371" s="78"/>
      <c r="AO371" s="78"/>
      <c r="AP371" s="78"/>
      <c r="AQ371" s="78"/>
    </row>
    <row r="372" spans="38:43" ht="14.25">
      <c r="AL372" s="78"/>
      <c r="AM372" s="78"/>
      <c r="AN372" s="78"/>
      <c r="AO372" s="78"/>
      <c r="AP372" s="78"/>
      <c r="AQ372" s="78"/>
    </row>
    <row r="373" spans="38:43" ht="14.25">
      <c r="AL373" s="78"/>
      <c r="AM373" s="78"/>
      <c r="AN373" s="78"/>
      <c r="AO373" s="78"/>
      <c r="AP373" s="78"/>
      <c r="AQ373" s="78"/>
    </row>
    <row r="374" spans="38:43" ht="14.25">
      <c r="AL374" s="78"/>
      <c r="AM374" s="78"/>
      <c r="AN374" s="78"/>
      <c r="AO374" s="78"/>
      <c r="AP374" s="78"/>
      <c r="AQ374" s="78"/>
    </row>
    <row r="375" spans="38:43" ht="14.25">
      <c r="AL375" s="78"/>
      <c r="AM375" s="78"/>
      <c r="AN375" s="78"/>
      <c r="AO375" s="78"/>
      <c r="AP375" s="78"/>
      <c r="AQ375" s="78"/>
    </row>
    <row r="376" spans="38:43" ht="14.25">
      <c r="AL376" s="78"/>
      <c r="AM376" s="78"/>
      <c r="AN376" s="78"/>
      <c r="AO376" s="78"/>
      <c r="AP376" s="78"/>
      <c r="AQ376" s="78"/>
    </row>
    <row r="377" spans="38:43" ht="14.25">
      <c r="AL377" s="78"/>
      <c r="AM377" s="78"/>
      <c r="AN377" s="78"/>
      <c r="AO377" s="78"/>
      <c r="AP377" s="78"/>
      <c r="AQ377" s="78"/>
    </row>
    <row r="378" spans="38:43" ht="14.25">
      <c r="AL378" s="78"/>
      <c r="AM378" s="78"/>
      <c r="AN378" s="78"/>
      <c r="AO378" s="78"/>
      <c r="AP378" s="78"/>
      <c r="AQ378" s="78"/>
    </row>
    <row r="379" spans="38:43" ht="14.25">
      <c r="AL379" s="78"/>
      <c r="AM379" s="78"/>
      <c r="AN379" s="78"/>
      <c r="AO379" s="78"/>
      <c r="AP379" s="78"/>
      <c r="AQ379" s="78"/>
    </row>
    <row r="380" spans="38:43" ht="14.25">
      <c r="AL380" s="78"/>
      <c r="AM380" s="78"/>
      <c r="AN380" s="78"/>
      <c r="AO380" s="78"/>
      <c r="AP380" s="78"/>
      <c r="AQ380" s="78"/>
    </row>
    <row r="381" spans="38:43" ht="14.25">
      <c r="AL381" s="78"/>
      <c r="AM381" s="78"/>
      <c r="AN381" s="78"/>
      <c r="AO381" s="78"/>
      <c r="AP381" s="78"/>
      <c r="AQ381" s="78"/>
    </row>
    <row r="382" spans="38:43" ht="14.25">
      <c r="AL382" s="78"/>
      <c r="AM382" s="78"/>
      <c r="AN382" s="78"/>
      <c r="AO382" s="78"/>
      <c r="AP382" s="78"/>
      <c r="AQ382" s="78"/>
    </row>
    <row r="383" spans="38:43" ht="14.25">
      <c r="AL383" s="78"/>
      <c r="AM383" s="78"/>
      <c r="AN383" s="78"/>
      <c r="AO383" s="78"/>
      <c r="AP383" s="78"/>
      <c r="AQ383" s="78"/>
    </row>
    <row r="384" spans="38:43" ht="14.25">
      <c r="AL384" s="78"/>
      <c r="AM384" s="78"/>
      <c r="AN384" s="78"/>
      <c r="AO384" s="78"/>
      <c r="AP384" s="78"/>
      <c r="AQ384" s="78"/>
    </row>
    <row r="385" spans="38:43" ht="14.25">
      <c r="AL385" s="78"/>
      <c r="AM385" s="78"/>
      <c r="AN385" s="78"/>
      <c r="AO385" s="78"/>
      <c r="AP385" s="78"/>
      <c r="AQ385" s="78"/>
    </row>
    <row r="386" spans="38:43" ht="14.25">
      <c r="AL386" s="78"/>
      <c r="AM386" s="78"/>
      <c r="AN386" s="78"/>
      <c r="AO386" s="78"/>
      <c r="AP386" s="78"/>
      <c r="AQ386" s="78"/>
    </row>
    <row r="387" spans="38:43" ht="14.25">
      <c r="AL387" s="78"/>
      <c r="AM387" s="78"/>
      <c r="AN387" s="78"/>
      <c r="AO387" s="78"/>
      <c r="AP387" s="78"/>
      <c r="AQ387" s="78"/>
    </row>
    <row r="388" spans="38:43" ht="14.25">
      <c r="AL388" s="78"/>
      <c r="AM388" s="78"/>
      <c r="AN388" s="78"/>
      <c r="AO388" s="78"/>
      <c r="AP388" s="78"/>
      <c r="AQ388" s="78"/>
    </row>
    <row r="389" spans="38:43" ht="14.25">
      <c r="AL389" s="78"/>
      <c r="AM389" s="78"/>
      <c r="AN389" s="78"/>
      <c r="AO389" s="78"/>
      <c r="AP389" s="78"/>
      <c r="AQ389" s="78"/>
    </row>
    <row r="390" spans="38:43" ht="14.25">
      <c r="AL390" s="78"/>
      <c r="AM390" s="78"/>
      <c r="AN390" s="78"/>
      <c r="AO390" s="78"/>
      <c r="AP390" s="78"/>
      <c r="AQ390" s="78"/>
    </row>
    <row r="391" spans="38:43" ht="14.25">
      <c r="AL391" s="78"/>
      <c r="AM391" s="78"/>
      <c r="AN391" s="78"/>
      <c r="AO391" s="78"/>
      <c r="AP391" s="78"/>
      <c r="AQ391" s="78"/>
    </row>
    <row r="392" spans="38:43" ht="14.25">
      <c r="AL392" s="78"/>
      <c r="AM392" s="78"/>
      <c r="AN392" s="78"/>
      <c r="AO392" s="78"/>
      <c r="AP392" s="78"/>
      <c r="AQ392" s="78"/>
    </row>
    <row r="393" spans="38:43" ht="14.25">
      <c r="AL393" s="78"/>
      <c r="AM393" s="78"/>
      <c r="AN393" s="78"/>
      <c r="AO393" s="78"/>
      <c r="AP393" s="78"/>
      <c r="AQ393" s="78"/>
    </row>
    <row r="394" spans="38:43" ht="14.25">
      <c r="AL394" s="78"/>
      <c r="AM394" s="78"/>
      <c r="AN394" s="78"/>
      <c r="AO394" s="78"/>
      <c r="AP394" s="78"/>
      <c r="AQ394" s="78"/>
    </row>
    <row r="395" spans="38:43" ht="14.25">
      <c r="AL395" s="78"/>
      <c r="AM395" s="78"/>
      <c r="AN395" s="78"/>
      <c r="AO395" s="78"/>
      <c r="AP395" s="78"/>
      <c r="AQ395" s="78"/>
    </row>
    <row r="396" spans="38:43" ht="14.25">
      <c r="AL396" s="78"/>
      <c r="AM396" s="78"/>
      <c r="AN396" s="78"/>
      <c r="AO396" s="78"/>
      <c r="AP396" s="78"/>
      <c r="AQ396" s="78"/>
    </row>
    <row r="397" spans="38:43" ht="14.25">
      <c r="AL397" s="78"/>
      <c r="AM397" s="78"/>
      <c r="AN397" s="78"/>
      <c r="AO397" s="78"/>
      <c r="AP397" s="78"/>
      <c r="AQ397" s="78"/>
    </row>
    <row r="398" spans="38:43" ht="14.25">
      <c r="AL398" s="78"/>
      <c r="AM398" s="78"/>
      <c r="AN398" s="78"/>
      <c r="AO398" s="78"/>
      <c r="AP398" s="78"/>
      <c r="AQ398" s="78"/>
    </row>
    <row r="399" spans="38:43" ht="14.25">
      <c r="AL399" s="78"/>
      <c r="AM399" s="78"/>
      <c r="AN399" s="78"/>
      <c r="AO399" s="78"/>
      <c r="AP399" s="78"/>
      <c r="AQ399" s="78"/>
    </row>
    <row r="400" spans="38:43" ht="14.25">
      <c r="AL400" s="78"/>
      <c r="AM400" s="78"/>
      <c r="AN400" s="78"/>
      <c r="AO400" s="78"/>
      <c r="AP400" s="78"/>
      <c r="AQ400" s="78"/>
    </row>
    <row r="401" spans="38:43" ht="14.25">
      <c r="AL401" s="78"/>
      <c r="AM401" s="78"/>
      <c r="AN401" s="78"/>
      <c r="AO401" s="78"/>
      <c r="AP401" s="78"/>
      <c r="AQ401" s="78"/>
    </row>
    <row r="402" spans="38:43" ht="14.25">
      <c r="AL402" s="78"/>
      <c r="AM402" s="78"/>
      <c r="AN402" s="78"/>
      <c r="AO402" s="78"/>
      <c r="AP402" s="78"/>
      <c r="AQ402" s="78"/>
    </row>
    <row r="403" spans="38:43" ht="14.25">
      <c r="AL403" s="78"/>
      <c r="AM403" s="78"/>
      <c r="AN403" s="78"/>
      <c r="AO403" s="78"/>
      <c r="AP403" s="78"/>
      <c r="AQ403" s="78"/>
    </row>
    <row r="404" spans="38:43" ht="14.25">
      <c r="AL404" s="78"/>
      <c r="AM404" s="78"/>
      <c r="AN404" s="78"/>
      <c r="AO404" s="78"/>
      <c r="AP404" s="78"/>
      <c r="AQ404" s="78"/>
    </row>
    <row r="405" spans="38:43" ht="14.25">
      <c r="AL405" s="78"/>
      <c r="AM405" s="78"/>
      <c r="AN405" s="78"/>
      <c r="AO405" s="78"/>
      <c r="AP405" s="78"/>
      <c r="AQ405" s="78"/>
    </row>
    <row r="406" spans="38:43" ht="14.25">
      <c r="AL406" s="78"/>
      <c r="AM406" s="78"/>
      <c r="AN406" s="78"/>
      <c r="AO406" s="78"/>
      <c r="AP406" s="78"/>
      <c r="AQ406" s="78"/>
    </row>
    <row r="407" spans="38:43" ht="14.25">
      <c r="AL407" s="78"/>
      <c r="AM407" s="78"/>
      <c r="AN407" s="78"/>
      <c r="AO407" s="78"/>
      <c r="AP407" s="78"/>
      <c r="AQ407" s="78"/>
    </row>
    <row r="408" spans="38:43" ht="14.25">
      <c r="AL408" s="78"/>
      <c r="AM408" s="78"/>
      <c r="AN408" s="78"/>
      <c r="AO408" s="78"/>
      <c r="AP408" s="78"/>
      <c r="AQ408" s="78"/>
    </row>
    <row r="409" spans="38:43" ht="14.25">
      <c r="AL409" s="78"/>
      <c r="AM409" s="78"/>
      <c r="AN409" s="78"/>
      <c r="AO409" s="78"/>
      <c r="AP409" s="78"/>
      <c r="AQ409" s="78"/>
    </row>
    <row r="410" spans="38:43" ht="14.25">
      <c r="AL410" s="78"/>
      <c r="AM410" s="78"/>
      <c r="AN410" s="78"/>
      <c r="AO410" s="78"/>
      <c r="AP410" s="78"/>
      <c r="AQ410" s="78"/>
    </row>
    <row r="411" spans="38:43" ht="14.25">
      <c r="AL411" s="78"/>
      <c r="AM411" s="78"/>
      <c r="AN411" s="78"/>
      <c r="AO411" s="78"/>
      <c r="AP411" s="78"/>
      <c r="AQ411" s="78"/>
    </row>
    <row r="412" spans="38:43" ht="14.25">
      <c r="AL412" s="78"/>
      <c r="AM412" s="78"/>
      <c r="AN412" s="78"/>
      <c r="AO412" s="78"/>
      <c r="AP412" s="78"/>
      <c r="AQ412" s="78"/>
    </row>
    <row r="413" spans="38:43" ht="14.25">
      <c r="AL413" s="78"/>
      <c r="AM413" s="78"/>
      <c r="AN413" s="78"/>
      <c r="AO413" s="78"/>
      <c r="AP413" s="78"/>
      <c r="AQ413" s="78"/>
    </row>
    <row r="414" spans="38:43" ht="14.25">
      <c r="AL414" s="78"/>
      <c r="AM414" s="78"/>
      <c r="AN414" s="78"/>
      <c r="AO414" s="78"/>
      <c r="AP414" s="78"/>
      <c r="AQ414" s="78"/>
    </row>
    <row r="415" spans="38:43" ht="14.25">
      <c r="AL415" s="78"/>
      <c r="AM415" s="78"/>
      <c r="AN415" s="78"/>
      <c r="AO415" s="78"/>
      <c r="AP415" s="78"/>
      <c r="AQ415" s="78"/>
    </row>
    <row r="416" spans="38:43" ht="14.25">
      <c r="AL416" s="78"/>
      <c r="AM416" s="78"/>
      <c r="AN416" s="78"/>
      <c r="AO416" s="78"/>
      <c r="AP416" s="78"/>
      <c r="AQ416" s="78"/>
    </row>
    <row r="417" spans="38:43" ht="14.25">
      <c r="AL417" s="78"/>
      <c r="AM417" s="78"/>
      <c r="AN417" s="78"/>
      <c r="AO417" s="78"/>
      <c r="AP417" s="78"/>
      <c r="AQ417" s="78"/>
    </row>
    <row r="418" spans="38:43" ht="14.25">
      <c r="AL418" s="78"/>
      <c r="AM418" s="78"/>
      <c r="AN418" s="78"/>
      <c r="AO418" s="78"/>
      <c r="AP418" s="78"/>
      <c r="AQ418" s="78"/>
    </row>
    <row r="419" spans="38:43" ht="14.25">
      <c r="AL419" s="78"/>
      <c r="AM419" s="78"/>
      <c r="AN419" s="78"/>
      <c r="AO419" s="78"/>
      <c r="AP419" s="78"/>
      <c r="AQ419" s="78"/>
    </row>
    <row r="420" spans="38:43" ht="14.25">
      <c r="AL420" s="78"/>
      <c r="AM420" s="78"/>
      <c r="AN420" s="78"/>
      <c r="AO420" s="78"/>
      <c r="AP420" s="78"/>
      <c r="AQ420" s="78"/>
    </row>
    <row r="421" spans="38:43" ht="14.25">
      <c r="AL421" s="78"/>
      <c r="AM421" s="78"/>
      <c r="AN421" s="78"/>
      <c r="AO421" s="78"/>
      <c r="AP421" s="78"/>
      <c r="AQ421" s="78"/>
    </row>
    <row r="422" spans="38:43" ht="14.25">
      <c r="AL422" s="78"/>
      <c r="AM422" s="78"/>
      <c r="AN422" s="78"/>
      <c r="AO422" s="78"/>
      <c r="AP422" s="78"/>
      <c r="AQ422" s="78"/>
    </row>
    <row r="423" spans="38:43" ht="14.25">
      <c r="AL423" s="78"/>
      <c r="AM423" s="78"/>
      <c r="AN423" s="78"/>
      <c r="AO423" s="78"/>
      <c r="AP423" s="78"/>
      <c r="AQ423" s="78"/>
    </row>
    <row r="424" spans="38:43" ht="14.25">
      <c r="AL424" s="78"/>
      <c r="AM424" s="78"/>
      <c r="AN424" s="78"/>
      <c r="AO424" s="78"/>
      <c r="AP424" s="78"/>
      <c r="AQ424" s="78"/>
    </row>
    <row r="425" spans="38:43" ht="14.25">
      <c r="AL425" s="78"/>
      <c r="AM425" s="78"/>
      <c r="AN425" s="78"/>
      <c r="AO425" s="78"/>
      <c r="AP425" s="78"/>
      <c r="AQ425" s="78"/>
    </row>
    <row r="426" spans="38:43" ht="14.25">
      <c r="AL426" s="78"/>
      <c r="AM426" s="78"/>
      <c r="AN426" s="78"/>
      <c r="AO426" s="78"/>
      <c r="AP426" s="78"/>
      <c r="AQ426" s="78"/>
    </row>
    <row r="427" spans="38:43" ht="14.25">
      <c r="AL427" s="78"/>
      <c r="AM427" s="78"/>
      <c r="AN427" s="78"/>
      <c r="AO427" s="78"/>
      <c r="AP427" s="78"/>
      <c r="AQ427" s="78"/>
    </row>
    <row r="428" spans="38:43" ht="14.25">
      <c r="AL428" s="78"/>
      <c r="AM428" s="78"/>
      <c r="AN428" s="78"/>
      <c r="AO428" s="78"/>
      <c r="AP428" s="78"/>
      <c r="AQ428" s="78"/>
    </row>
    <row r="429" spans="38:43" ht="14.25">
      <c r="AL429" s="78"/>
      <c r="AM429" s="78"/>
      <c r="AN429" s="78"/>
      <c r="AO429" s="78"/>
      <c r="AP429" s="78"/>
      <c r="AQ429" s="78"/>
    </row>
    <row r="430" spans="38:43" ht="14.25">
      <c r="AL430" s="78"/>
      <c r="AM430" s="78"/>
      <c r="AN430" s="78"/>
      <c r="AO430" s="78"/>
      <c r="AP430" s="78"/>
      <c r="AQ430" s="78"/>
    </row>
    <row r="431" spans="38:43" ht="14.25">
      <c r="AL431" s="78"/>
      <c r="AM431" s="78"/>
      <c r="AN431" s="78"/>
      <c r="AO431" s="78"/>
      <c r="AP431" s="78"/>
      <c r="AQ431" s="78"/>
    </row>
    <row r="432" spans="38:43" ht="14.25">
      <c r="AL432" s="78"/>
      <c r="AM432" s="78"/>
      <c r="AN432" s="78"/>
      <c r="AO432" s="78"/>
      <c r="AP432" s="78"/>
      <c r="AQ432" s="78"/>
    </row>
    <row r="433" spans="38:43" ht="14.25">
      <c r="AL433" s="78"/>
      <c r="AM433" s="78"/>
      <c r="AN433" s="78"/>
      <c r="AO433" s="78"/>
      <c r="AP433" s="78"/>
      <c r="AQ433" s="78"/>
    </row>
    <row r="434" spans="38:43" ht="14.25">
      <c r="AL434" s="78"/>
      <c r="AM434" s="78"/>
      <c r="AN434" s="78"/>
      <c r="AO434" s="78"/>
      <c r="AP434" s="78"/>
      <c r="AQ434" s="78"/>
    </row>
    <row r="435" spans="38:43" ht="14.25">
      <c r="AL435" s="78"/>
      <c r="AM435" s="78"/>
      <c r="AN435" s="78"/>
      <c r="AO435" s="78"/>
      <c r="AP435" s="78"/>
      <c r="AQ435" s="78"/>
    </row>
    <row r="436" spans="38:43" ht="14.25">
      <c r="AL436" s="78"/>
      <c r="AM436" s="78"/>
      <c r="AN436" s="78"/>
      <c r="AO436" s="78"/>
      <c r="AP436" s="78"/>
      <c r="AQ436" s="78"/>
    </row>
    <row r="437" spans="38:43" ht="14.25">
      <c r="AL437" s="78"/>
      <c r="AM437" s="78"/>
      <c r="AN437" s="78"/>
      <c r="AO437" s="78"/>
      <c r="AP437" s="78"/>
      <c r="AQ437" s="78"/>
    </row>
    <row r="438" spans="38:43" ht="14.25">
      <c r="AL438" s="78"/>
      <c r="AM438" s="78"/>
      <c r="AN438" s="78"/>
      <c r="AO438" s="78"/>
      <c r="AP438" s="78"/>
      <c r="AQ438" s="78"/>
    </row>
    <row r="439" spans="38:43" ht="14.25">
      <c r="AL439" s="78"/>
      <c r="AM439" s="78"/>
      <c r="AN439" s="78"/>
      <c r="AO439" s="78"/>
      <c r="AP439" s="78"/>
      <c r="AQ439" s="78"/>
    </row>
    <row r="440" spans="38:43" ht="14.25">
      <c r="AL440" s="78"/>
      <c r="AM440" s="78"/>
      <c r="AN440" s="78"/>
      <c r="AO440" s="78"/>
      <c r="AP440" s="78"/>
      <c r="AQ440" s="78"/>
    </row>
    <row r="441" spans="38:43" ht="14.25">
      <c r="AL441" s="78"/>
      <c r="AM441" s="78"/>
      <c r="AN441" s="78"/>
      <c r="AO441" s="78"/>
      <c r="AP441" s="78"/>
      <c r="AQ441" s="78"/>
    </row>
    <row r="442" spans="38:43" ht="14.25">
      <c r="AL442" s="78"/>
      <c r="AM442" s="78"/>
      <c r="AN442" s="78"/>
      <c r="AO442" s="78"/>
      <c r="AP442" s="78"/>
      <c r="AQ442" s="78"/>
    </row>
    <row r="443" spans="38:43" ht="14.25">
      <c r="AL443" s="78"/>
      <c r="AM443" s="78"/>
      <c r="AN443" s="78"/>
      <c r="AO443" s="78"/>
      <c r="AP443" s="78"/>
      <c r="AQ443" s="78"/>
    </row>
    <row r="444" spans="38:43" ht="14.25">
      <c r="AL444" s="78"/>
      <c r="AM444" s="78"/>
      <c r="AN444" s="78"/>
      <c r="AO444" s="78"/>
      <c r="AP444" s="78"/>
      <c r="AQ444" s="78"/>
    </row>
    <row r="445" spans="38:43" ht="14.25">
      <c r="AL445" s="78"/>
      <c r="AM445" s="78"/>
      <c r="AN445" s="78"/>
      <c r="AO445" s="78"/>
      <c r="AP445" s="78"/>
      <c r="AQ445" s="78"/>
    </row>
    <row r="446" spans="38:43" ht="14.25">
      <c r="AL446" s="78"/>
      <c r="AM446" s="78"/>
      <c r="AN446" s="78"/>
      <c r="AO446" s="78"/>
      <c r="AP446" s="78"/>
      <c r="AQ446" s="78"/>
    </row>
    <row r="447" spans="38:43" ht="14.25">
      <c r="AL447" s="78"/>
      <c r="AM447" s="78"/>
      <c r="AN447" s="78"/>
      <c r="AO447" s="78"/>
      <c r="AP447" s="78"/>
      <c r="AQ447" s="78"/>
    </row>
    <row r="448" spans="38:43" ht="14.25">
      <c r="AL448" s="78"/>
      <c r="AM448" s="78"/>
      <c r="AN448" s="78"/>
      <c r="AO448" s="78"/>
      <c r="AP448" s="78"/>
      <c r="AQ448" s="78"/>
    </row>
    <row r="449" spans="38:43" ht="14.25">
      <c r="AL449" s="78"/>
      <c r="AM449" s="78"/>
      <c r="AN449" s="78"/>
      <c r="AO449" s="78"/>
      <c r="AP449" s="78"/>
      <c r="AQ449" s="78"/>
    </row>
    <row r="450" spans="38:43" ht="14.25">
      <c r="AL450" s="78"/>
      <c r="AM450" s="78"/>
      <c r="AN450" s="78"/>
      <c r="AO450" s="78"/>
      <c r="AP450" s="78"/>
      <c r="AQ450" s="78"/>
    </row>
    <row r="451" spans="38:43" ht="14.25">
      <c r="AL451" s="78"/>
      <c r="AM451" s="78"/>
      <c r="AN451" s="78"/>
      <c r="AO451" s="78"/>
      <c r="AP451" s="78"/>
      <c r="AQ451" s="78"/>
    </row>
    <row r="452" spans="38:43" ht="14.25">
      <c r="AL452" s="78"/>
      <c r="AM452" s="78"/>
      <c r="AN452" s="78"/>
      <c r="AO452" s="78"/>
      <c r="AP452" s="78"/>
      <c r="AQ452" s="78"/>
    </row>
    <row r="453" spans="38:43" ht="14.25">
      <c r="AL453" s="78"/>
      <c r="AM453" s="78"/>
      <c r="AN453" s="78"/>
      <c r="AO453" s="78"/>
      <c r="AP453" s="78"/>
      <c r="AQ453" s="78"/>
    </row>
    <row r="454" spans="38:43" ht="14.25">
      <c r="AL454" s="78"/>
      <c r="AM454" s="78"/>
      <c r="AN454" s="78"/>
      <c r="AO454" s="78"/>
      <c r="AP454" s="78"/>
      <c r="AQ454" s="78"/>
    </row>
    <row r="455" spans="38:43" ht="14.25">
      <c r="AL455" s="78"/>
      <c r="AM455" s="78"/>
      <c r="AN455" s="78"/>
      <c r="AO455" s="78"/>
      <c r="AP455" s="78"/>
      <c r="AQ455" s="78"/>
    </row>
    <row r="456" spans="38:43" ht="14.25">
      <c r="AL456" s="78"/>
      <c r="AM456" s="78"/>
      <c r="AN456" s="78"/>
      <c r="AO456" s="78"/>
      <c r="AP456" s="78"/>
      <c r="AQ456" s="78"/>
    </row>
    <row r="457" spans="38:43" ht="14.25">
      <c r="AL457" s="78"/>
      <c r="AM457" s="78"/>
      <c r="AN457" s="78"/>
      <c r="AO457" s="78"/>
      <c r="AP457" s="78"/>
      <c r="AQ457" s="78"/>
    </row>
    <row r="458" spans="38:43" ht="14.25">
      <c r="AL458" s="78"/>
      <c r="AM458" s="78"/>
      <c r="AN458" s="78"/>
      <c r="AO458" s="78"/>
      <c r="AP458" s="78"/>
      <c r="AQ458" s="78"/>
    </row>
    <row r="459" spans="38:43" ht="14.25">
      <c r="AL459" s="78"/>
      <c r="AM459" s="78"/>
      <c r="AN459" s="78"/>
      <c r="AO459" s="78"/>
      <c r="AP459" s="78"/>
      <c r="AQ459" s="78"/>
    </row>
    <row r="460" spans="38:43" ht="14.25">
      <c r="AL460" s="78"/>
      <c r="AM460" s="78"/>
      <c r="AN460" s="78"/>
      <c r="AO460" s="78"/>
      <c r="AP460" s="78"/>
      <c r="AQ460" s="78"/>
    </row>
    <row r="461" spans="38:43" ht="14.25">
      <c r="AL461" s="78"/>
      <c r="AM461" s="78"/>
      <c r="AN461" s="78"/>
      <c r="AO461" s="78"/>
      <c r="AP461" s="78"/>
      <c r="AQ461" s="78"/>
    </row>
    <row r="462" spans="38:43" ht="14.25">
      <c r="AL462" s="78"/>
      <c r="AM462" s="78"/>
      <c r="AN462" s="78"/>
      <c r="AO462" s="78"/>
      <c r="AP462" s="78"/>
      <c r="AQ462" s="78"/>
    </row>
    <row r="463" spans="38:43" ht="14.25">
      <c r="AL463" s="78"/>
      <c r="AM463" s="78"/>
      <c r="AN463" s="78"/>
      <c r="AO463" s="78"/>
      <c r="AP463" s="78"/>
      <c r="AQ463" s="78"/>
    </row>
    <row r="464" spans="38:43" ht="14.25">
      <c r="AL464" s="78"/>
      <c r="AM464" s="78"/>
      <c r="AN464" s="78"/>
      <c r="AO464" s="78"/>
      <c r="AP464" s="78"/>
      <c r="AQ464" s="78"/>
    </row>
    <row r="465" spans="38:43" ht="14.25">
      <c r="AL465" s="78"/>
      <c r="AM465" s="78"/>
      <c r="AN465" s="78"/>
      <c r="AO465" s="78"/>
      <c r="AP465" s="78"/>
      <c r="AQ465" s="78"/>
    </row>
    <row r="466" spans="38:43" ht="14.25">
      <c r="AL466" s="78"/>
      <c r="AM466" s="78"/>
      <c r="AN466" s="78"/>
      <c r="AO466" s="78"/>
      <c r="AP466" s="78"/>
      <c r="AQ466" s="78"/>
    </row>
    <row r="467" spans="38:43" ht="14.25">
      <c r="AL467" s="78"/>
      <c r="AM467" s="78"/>
      <c r="AN467" s="78"/>
      <c r="AO467" s="78"/>
      <c r="AP467" s="78"/>
      <c r="AQ467" s="78"/>
    </row>
    <row r="468" spans="38:43" ht="14.25">
      <c r="AL468" s="78"/>
      <c r="AM468" s="78"/>
      <c r="AN468" s="78"/>
      <c r="AO468" s="78"/>
      <c r="AP468" s="78"/>
      <c r="AQ468" s="78"/>
    </row>
    <row r="469" spans="38:43" ht="14.25">
      <c r="AL469" s="78"/>
      <c r="AM469" s="78"/>
      <c r="AN469" s="78"/>
      <c r="AO469" s="78"/>
      <c r="AP469" s="78"/>
      <c r="AQ469" s="78"/>
    </row>
    <row r="470" spans="38:43" ht="14.25">
      <c r="AL470" s="78"/>
      <c r="AM470" s="78"/>
      <c r="AN470" s="78"/>
      <c r="AO470" s="78"/>
      <c r="AP470" s="78"/>
      <c r="AQ470" s="78"/>
    </row>
    <row r="471" spans="38:43" ht="14.25">
      <c r="AL471" s="78"/>
      <c r="AM471" s="78"/>
      <c r="AN471" s="78"/>
      <c r="AO471" s="78"/>
      <c r="AP471" s="78"/>
      <c r="AQ471" s="78"/>
    </row>
    <row r="472" spans="38:43" ht="14.25">
      <c r="AL472" s="78"/>
      <c r="AM472" s="78"/>
      <c r="AN472" s="78"/>
      <c r="AO472" s="78"/>
      <c r="AP472" s="78"/>
      <c r="AQ472" s="78"/>
    </row>
    <row r="473" spans="38:43" ht="14.25">
      <c r="AL473" s="78"/>
      <c r="AM473" s="78"/>
      <c r="AN473" s="78"/>
      <c r="AO473" s="78"/>
      <c r="AP473" s="78"/>
      <c r="AQ473" s="78"/>
    </row>
    <row r="474" spans="38:43" ht="14.25">
      <c r="AL474" s="78"/>
      <c r="AM474" s="78"/>
      <c r="AN474" s="78"/>
      <c r="AO474" s="78"/>
      <c r="AP474" s="78"/>
      <c r="AQ474" s="78"/>
    </row>
    <row r="475" spans="38:43" ht="14.25">
      <c r="AL475" s="78"/>
      <c r="AM475" s="78"/>
      <c r="AN475" s="78"/>
      <c r="AO475" s="78"/>
      <c r="AP475" s="78"/>
      <c r="AQ475" s="78"/>
    </row>
    <row r="476" spans="38:43" ht="14.25">
      <c r="AL476" s="78"/>
      <c r="AM476" s="78"/>
      <c r="AN476" s="78"/>
      <c r="AO476" s="78"/>
      <c r="AP476" s="78"/>
      <c r="AQ476" s="78"/>
    </row>
    <row r="477" spans="38:43" ht="14.25">
      <c r="AL477" s="78"/>
      <c r="AM477" s="78"/>
      <c r="AN477" s="78"/>
      <c r="AO477" s="78"/>
      <c r="AP477" s="78"/>
      <c r="AQ477" s="78"/>
    </row>
    <row r="478" spans="38:43" ht="14.25">
      <c r="AL478" s="78"/>
      <c r="AM478" s="78"/>
      <c r="AN478" s="78"/>
      <c r="AO478" s="78"/>
      <c r="AP478" s="78"/>
      <c r="AQ478" s="78"/>
    </row>
    <row r="479" spans="38:43" ht="14.25">
      <c r="AL479" s="78"/>
      <c r="AM479" s="78"/>
      <c r="AN479" s="78"/>
      <c r="AO479" s="78"/>
      <c r="AP479" s="78"/>
      <c r="AQ479" s="78"/>
    </row>
    <row r="480" spans="38:43" ht="14.25">
      <c r="AL480" s="78"/>
      <c r="AM480" s="78"/>
      <c r="AN480" s="78"/>
      <c r="AO480" s="78"/>
      <c r="AP480" s="78"/>
      <c r="AQ480" s="78"/>
    </row>
    <row r="481" spans="38:43" ht="14.25">
      <c r="AL481" s="78"/>
      <c r="AM481" s="78"/>
      <c r="AN481" s="78"/>
      <c r="AO481" s="78"/>
      <c r="AP481" s="78"/>
      <c r="AQ481" s="78"/>
    </row>
    <row r="482" spans="38:43" ht="14.25">
      <c r="AL482" s="78"/>
      <c r="AM482" s="78"/>
      <c r="AN482" s="78"/>
      <c r="AO482" s="78"/>
      <c r="AP482" s="78"/>
      <c r="AQ482" s="78"/>
    </row>
    <row r="483" spans="38:43" ht="14.25">
      <c r="AL483" s="78"/>
      <c r="AM483" s="78"/>
      <c r="AN483" s="78"/>
      <c r="AO483" s="78"/>
      <c r="AP483" s="78"/>
      <c r="AQ483" s="78"/>
    </row>
    <row r="484" spans="38:43" ht="14.25">
      <c r="AL484" s="78"/>
      <c r="AM484" s="78"/>
      <c r="AN484" s="78"/>
      <c r="AO484" s="78"/>
      <c r="AP484" s="78"/>
      <c r="AQ484" s="78"/>
    </row>
    <row r="485" spans="38:43" ht="14.25">
      <c r="AL485" s="78"/>
      <c r="AM485" s="78"/>
      <c r="AN485" s="78"/>
      <c r="AO485" s="78"/>
      <c r="AP485" s="78"/>
      <c r="AQ485" s="78"/>
    </row>
    <row r="486" spans="38:43" ht="14.25">
      <c r="AL486" s="78"/>
      <c r="AM486" s="78"/>
      <c r="AN486" s="78"/>
      <c r="AO486" s="78"/>
      <c r="AP486" s="78"/>
      <c r="AQ486" s="78"/>
    </row>
    <row r="487" spans="38:43" ht="14.25">
      <c r="AL487" s="78"/>
      <c r="AM487" s="78"/>
      <c r="AN487" s="78"/>
      <c r="AO487" s="78"/>
      <c r="AP487" s="78"/>
      <c r="AQ487" s="78"/>
    </row>
    <row r="488" spans="38:43" ht="14.25">
      <c r="AL488" s="78"/>
      <c r="AM488" s="78"/>
      <c r="AN488" s="78"/>
      <c r="AO488" s="78"/>
      <c r="AP488" s="78"/>
      <c r="AQ488" s="78"/>
    </row>
    <row r="489" spans="38:43" ht="14.25">
      <c r="AL489" s="78"/>
      <c r="AM489" s="78"/>
      <c r="AN489" s="78"/>
      <c r="AO489" s="78"/>
      <c r="AP489" s="78"/>
      <c r="AQ489" s="78"/>
    </row>
    <row r="490" spans="38:43" ht="14.25">
      <c r="AL490" s="78"/>
      <c r="AM490" s="78"/>
      <c r="AN490" s="78"/>
      <c r="AO490" s="78"/>
      <c r="AP490" s="78"/>
      <c r="AQ490" s="78"/>
    </row>
    <row r="491" spans="38:43" ht="14.25">
      <c r="AL491" s="78"/>
      <c r="AM491" s="78"/>
      <c r="AN491" s="78"/>
      <c r="AO491" s="78"/>
      <c r="AP491" s="78"/>
      <c r="AQ491" s="78"/>
    </row>
    <row r="492" spans="38:43" ht="14.25">
      <c r="AL492" s="78"/>
      <c r="AM492" s="78"/>
      <c r="AN492" s="78"/>
      <c r="AO492" s="78"/>
      <c r="AP492" s="78"/>
      <c r="AQ492" s="78"/>
    </row>
    <row r="493" spans="38:43" ht="14.25">
      <c r="AL493" s="78"/>
      <c r="AM493" s="78"/>
      <c r="AN493" s="78"/>
      <c r="AO493" s="78"/>
      <c r="AP493" s="78"/>
      <c r="AQ493" s="78"/>
    </row>
    <row r="494" spans="38:43" ht="14.25">
      <c r="AL494" s="78"/>
      <c r="AM494" s="78"/>
      <c r="AN494" s="78"/>
      <c r="AO494" s="78"/>
      <c r="AP494" s="78"/>
      <c r="AQ494" s="78"/>
    </row>
    <row r="495" spans="38:43" ht="14.25">
      <c r="AL495" s="78"/>
      <c r="AM495" s="78"/>
      <c r="AN495" s="78"/>
      <c r="AO495" s="78"/>
      <c r="AP495" s="78"/>
      <c r="AQ495" s="78"/>
    </row>
    <row r="496" spans="38:43" ht="14.25">
      <c r="AL496" s="78"/>
      <c r="AM496" s="78"/>
      <c r="AN496" s="78"/>
      <c r="AO496" s="78"/>
      <c r="AP496" s="78"/>
      <c r="AQ496" s="78"/>
    </row>
    <row r="497" spans="38:43" ht="14.25">
      <c r="AL497" s="78"/>
      <c r="AM497" s="78"/>
      <c r="AN497" s="78"/>
      <c r="AO497" s="78"/>
      <c r="AP497" s="78"/>
      <c r="AQ497" s="78"/>
    </row>
    <row r="498" spans="38:43" ht="14.25">
      <c r="AL498" s="78"/>
      <c r="AM498" s="78"/>
      <c r="AN498" s="78"/>
      <c r="AO498" s="78"/>
      <c r="AP498" s="78"/>
      <c r="AQ498" s="78"/>
    </row>
    <row r="499" spans="38:43" ht="14.25">
      <c r="AL499" s="78"/>
      <c r="AM499" s="78"/>
      <c r="AN499" s="78"/>
      <c r="AO499" s="78"/>
      <c r="AP499" s="78"/>
      <c r="AQ499" s="78"/>
    </row>
    <row r="500" spans="38:43" ht="14.25">
      <c r="AL500" s="78"/>
      <c r="AM500" s="78"/>
      <c r="AN500" s="78"/>
      <c r="AO500" s="78"/>
      <c r="AP500" s="78"/>
      <c r="AQ500" s="78"/>
    </row>
    <row r="501" spans="38:43" ht="14.25">
      <c r="AL501" s="78"/>
      <c r="AM501" s="78"/>
      <c r="AN501" s="78"/>
      <c r="AO501" s="78"/>
      <c r="AP501" s="78"/>
      <c r="AQ501" s="78"/>
    </row>
    <row r="502" spans="38:43" ht="14.25">
      <c r="AL502" s="78"/>
      <c r="AM502" s="78"/>
      <c r="AN502" s="78"/>
      <c r="AO502" s="78"/>
      <c r="AP502" s="78"/>
      <c r="AQ502" s="78"/>
    </row>
    <row r="503" spans="38:43" ht="14.25">
      <c r="AL503" s="78"/>
      <c r="AM503" s="78"/>
      <c r="AN503" s="78"/>
      <c r="AO503" s="78"/>
      <c r="AP503" s="78"/>
      <c r="AQ503" s="78"/>
    </row>
    <row r="504" spans="38:43" ht="14.25">
      <c r="AL504" s="78"/>
      <c r="AM504" s="78"/>
      <c r="AN504" s="78"/>
      <c r="AO504" s="78"/>
      <c r="AP504" s="78"/>
      <c r="AQ504" s="78"/>
    </row>
    <row r="505" spans="38:43" ht="14.25">
      <c r="AL505" s="78"/>
      <c r="AM505" s="78"/>
      <c r="AN505" s="78"/>
      <c r="AO505" s="78"/>
      <c r="AP505" s="78"/>
      <c r="AQ505" s="78"/>
    </row>
    <row r="506" spans="38:43" ht="14.25">
      <c r="AL506" s="78"/>
      <c r="AM506" s="78"/>
      <c r="AN506" s="78"/>
      <c r="AO506" s="78"/>
      <c r="AP506" s="78"/>
      <c r="AQ506" s="78"/>
    </row>
    <row r="507" spans="38:43" ht="14.25">
      <c r="AL507" s="78"/>
      <c r="AM507" s="78"/>
      <c r="AN507" s="78"/>
      <c r="AO507" s="78"/>
      <c r="AP507" s="78"/>
      <c r="AQ507" s="78"/>
    </row>
    <row r="508" spans="38:43" ht="14.25">
      <c r="AL508" s="78"/>
      <c r="AM508" s="78"/>
      <c r="AN508" s="78"/>
      <c r="AO508" s="78"/>
      <c r="AP508" s="78"/>
      <c r="AQ508" s="78"/>
    </row>
    <row r="509" spans="38:43" ht="14.25">
      <c r="AL509" s="78"/>
      <c r="AM509" s="78"/>
      <c r="AN509" s="78"/>
      <c r="AO509" s="78"/>
      <c r="AP509" s="78"/>
      <c r="AQ509" s="78"/>
    </row>
    <row r="510" spans="38:43" ht="14.25">
      <c r="AL510" s="78"/>
      <c r="AM510" s="78"/>
      <c r="AN510" s="78"/>
      <c r="AO510" s="78"/>
      <c r="AP510" s="78"/>
      <c r="AQ510" s="78"/>
    </row>
    <row r="511" spans="38:43" ht="14.25">
      <c r="AL511" s="78"/>
      <c r="AM511" s="78"/>
      <c r="AN511" s="78"/>
      <c r="AO511" s="78"/>
      <c r="AP511" s="78"/>
      <c r="AQ511" s="78"/>
    </row>
    <row r="512" spans="38:43" ht="14.25">
      <c r="AL512" s="78"/>
      <c r="AM512" s="78"/>
      <c r="AN512" s="78"/>
      <c r="AO512" s="78"/>
      <c r="AP512" s="78"/>
      <c r="AQ512" s="78"/>
    </row>
    <row r="513" spans="38:43" ht="14.25">
      <c r="AL513" s="78"/>
      <c r="AM513" s="78"/>
      <c r="AN513" s="78"/>
      <c r="AO513" s="78"/>
      <c r="AP513" s="78"/>
      <c r="AQ513" s="78"/>
    </row>
    <row r="514" spans="38:43" ht="14.25">
      <c r="AL514" s="78"/>
      <c r="AM514" s="78"/>
      <c r="AN514" s="78"/>
      <c r="AO514" s="78"/>
      <c r="AP514" s="78"/>
      <c r="AQ514" s="78"/>
    </row>
    <row r="515" spans="38:43" ht="14.25">
      <c r="AL515" s="78"/>
      <c r="AM515" s="78"/>
      <c r="AN515" s="78"/>
      <c r="AO515" s="78"/>
      <c r="AP515" s="78"/>
      <c r="AQ515" s="78"/>
    </row>
    <row r="516" spans="38:43" ht="14.25">
      <c r="AL516" s="78"/>
      <c r="AM516" s="78"/>
      <c r="AN516" s="78"/>
      <c r="AO516" s="78"/>
      <c r="AP516" s="78"/>
      <c r="AQ516" s="78"/>
    </row>
    <row r="517" spans="38:43" ht="14.25">
      <c r="AL517" s="78"/>
      <c r="AM517" s="78"/>
      <c r="AN517" s="78"/>
      <c r="AO517" s="78"/>
      <c r="AP517" s="78"/>
      <c r="AQ517" s="78"/>
    </row>
    <row r="518" spans="38:43" ht="14.25">
      <c r="AL518" s="78"/>
      <c r="AM518" s="78"/>
      <c r="AN518" s="78"/>
      <c r="AO518" s="78"/>
      <c r="AP518" s="78"/>
      <c r="AQ518" s="78"/>
    </row>
    <row r="519" spans="38:43" ht="14.25">
      <c r="AL519" s="78"/>
      <c r="AM519" s="78"/>
      <c r="AN519" s="78"/>
      <c r="AO519" s="78"/>
      <c r="AP519" s="78"/>
      <c r="AQ519" s="78"/>
    </row>
    <row r="520" spans="38:43" ht="14.25">
      <c r="AL520" s="78"/>
      <c r="AM520" s="78"/>
      <c r="AN520" s="78"/>
      <c r="AO520" s="78"/>
      <c r="AP520" s="78"/>
      <c r="AQ520" s="78"/>
    </row>
    <row r="521" spans="38:43" ht="14.25">
      <c r="AL521" s="78"/>
      <c r="AM521" s="78"/>
      <c r="AN521" s="78"/>
      <c r="AO521" s="78"/>
      <c r="AP521" s="78"/>
      <c r="AQ521" s="78"/>
    </row>
    <row r="522" spans="38:43" ht="14.25">
      <c r="AL522" s="78"/>
      <c r="AM522" s="78"/>
      <c r="AN522" s="78"/>
      <c r="AO522" s="78"/>
      <c r="AP522" s="78"/>
      <c r="AQ522" s="78"/>
    </row>
    <row r="523" spans="38:43" ht="14.25">
      <c r="AL523" s="78"/>
      <c r="AM523" s="78"/>
      <c r="AN523" s="78"/>
      <c r="AO523" s="78"/>
      <c r="AP523" s="78"/>
      <c r="AQ523" s="78"/>
    </row>
    <row r="524" spans="38:43" ht="14.25">
      <c r="AL524" s="78"/>
      <c r="AM524" s="78"/>
      <c r="AN524" s="78"/>
      <c r="AO524" s="78"/>
      <c r="AP524" s="78"/>
      <c r="AQ524" s="78"/>
    </row>
    <row r="525" spans="38:43" ht="14.25">
      <c r="AL525" s="78"/>
      <c r="AM525" s="78"/>
      <c r="AN525" s="78"/>
      <c r="AO525" s="78"/>
      <c r="AP525" s="78"/>
      <c r="AQ525" s="78"/>
    </row>
    <row r="526" spans="38:43" ht="14.25">
      <c r="AL526" s="78"/>
      <c r="AM526" s="78"/>
      <c r="AN526" s="78"/>
      <c r="AO526" s="78"/>
      <c r="AP526" s="78"/>
      <c r="AQ526" s="78"/>
    </row>
    <row r="527" spans="38:43" ht="14.25">
      <c r="AL527" s="78"/>
      <c r="AM527" s="78"/>
      <c r="AN527" s="78"/>
      <c r="AO527" s="78"/>
      <c r="AP527" s="78"/>
      <c r="AQ527" s="78"/>
    </row>
    <row r="528" spans="38:43" ht="14.25">
      <c r="AL528" s="78"/>
      <c r="AM528" s="78"/>
      <c r="AN528" s="78"/>
      <c r="AO528" s="78"/>
      <c r="AP528" s="78"/>
      <c r="AQ528" s="78"/>
    </row>
    <row r="529" spans="38:43" ht="14.25">
      <c r="AL529" s="78"/>
      <c r="AM529" s="78"/>
      <c r="AN529" s="78"/>
      <c r="AO529" s="78"/>
      <c r="AP529" s="78"/>
      <c r="AQ529" s="78"/>
    </row>
    <row r="530" spans="38:43" ht="14.25">
      <c r="AL530" s="78"/>
      <c r="AM530" s="78"/>
      <c r="AN530" s="78"/>
      <c r="AO530" s="78"/>
      <c r="AP530" s="78"/>
      <c r="AQ530" s="78"/>
    </row>
    <row r="531" spans="38:43" ht="14.25">
      <c r="AL531" s="78"/>
      <c r="AM531" s="78"/>
      <c r="AN531" s="78"/>
      <c r="AO531" s="78"/>
      <c r="AP531" s="78"/>
      <c r="AQ531" s="78"/>
    </row>
    <row r="532" spans="38:43" ht="14.25">
      <c r="AL532" s="78"/>
      <c r="AM532" s="78"/>
      <c r="AN532" s="78"/>
      <c r="AO532" s="78"/>
      <c r="AP532" s="78"/>
      <c r="AQ532" s="78"/>
    </row>
    <row r="533" spans="38:43" ht="14.25">
      <c r="AL533" s="78"/>
      <c r="AM533" s="78"/>
      <c r="AN533" s="78"/>
      <c r="AO533" s="78"/>
      <c r="AP533" s="78"/>
      <c r="AQ533" s="78"/>
    </row>
    <row r="534" spans="38:43" ht="14.25">
      <c r="AL534" s="78"/>
      <c r="AM534" s="78"/>
      <c r="AN534" s="78"/>
      <c r="AO534" s="78"/>
      <c r="AP534" s="78"/>
      <c r="AQ534" s="78"/>
    </row>
    <row r="535" spans="38:43" ht="14.25">
      <c r="AL535" s="78"/>
      <c r="AM535" s="78"/>
      <c r="AN535" s="78"/>
      <c r="AO535" s="78"/>
      <c r="AP535" s="78"/>
      <c r="AQ535" s="78"/>
    </row>
    <row r="536" spans="38:43" ht="14.25">
      <c r="AL536" s="78"/>
      <c r="AM536" s="78"/>
      <c r="AN536" s="78"/>
      <c r="AO536" s="78"/>
      <c r="AP536" s="78"/>
      <c r="AQ536" s="78"/>
    </row>
    <row r="537" spans="38:43" ht="14.25">
      <c r="AL537" s="78"/>
      <c r="AM537" s="78"/>
      <c r="AN537" s="78"/>
      <c r="AO537" s="78"/>
      <c r="AP537" s="78"/>
      <c r="AQ537" s="78"/>
    </row>
    <row r="538" spans="38:43" ht="14.25">
      <c r="AL538" s="78"/>
      <c r="AM538" s="78"/>
      <c r="AN538" s="78"/>
      <c r="AO538" s="78"/>
      <c r="AP538" s="78"/>
      <c r="AQ538" s="78"/>
    </row>
    <row r="539" spans="38:43" ht="14.25">
      <c r="AL539" s="78"/>
      <c r="AM539" s="78"/>
      <c r="AN539" s="78"/>
      <c r="AO539" s="78"/>
      <c r="AP539" s="78"/>
      <c r="AQ539" s="78"/>
    </row>
    <row r="540" spans="38:43" ht="14.25">
      <c r="AL540" s="78"/>
      <c r="AM540" s="78"/>
      <c r="AN540" s="78"/>
      <c r="AO540" s="78"/>
      <c r="AP540" s="78"/>
      <c r="AQ540" s="78"/>
    </row>
    <row r="541" spans="38:43" ht="14.25">
      <c r="AL541" s="78"/>
      <c r="AM541" s="78"/>
      <c r="AN541" s="78"/>
      <c r="AO541" s="78"/>
      <c r="AP541" s="78"/>
      <c r="AQ541" s="78"/>
    </row>
    <row r="542" spans="38:43" ht="14.25">
      <c r="AL542" s="78"/>
      <c r="AM542" s="78"/>
      <c r="AN542" s="78"/>
      <c r="AO542" s="78"/>
      <c r="AP542" s="78"/>
      <c r="AQ542" s="78"/>
    </row>
    <row r="543" spans="38:43" ht="14.25">
      <c r="AL543" s="78"/>
      <c r="AM543" s="78"/>
      <c r="AN543" s="78"/>
      <c r="AO543" s="78"/>
      <c r="AP543" s="78"/>
      <c r="AQ543" s="78"/>
    </row>
    <row r="544" spans="38:43" ht="14.25">
      <c r="AL544" s="78"/>
      <c r="AM544" s="78"/>
      <c r="AN544" s="78"/>
      <c r="AO544" s="78"/>
      <c r="AP544" s="78"/>
      <c r="AQ544" s="78"/>
    </row>
    <row r="545" spans="38:43" ht="14.25">
      <c r="AL545" s="78"/>
      <c r="AM545" s="78"/>
      <c r="AN545" s="78"/>
      <c r="AO545" s="78"/>
      <c r="AP545" s="78"/>
      <c r="AQ545" s="78"/>
    </row>
    <row r="546" spans="38:43" ht="14.25">
      <c r="AL546" s="78"/>
      <c r="AM546" s="78"/>
      <c r="AN546" s="78"/>
      <c r="AO546" s="78"/>
      <c r="AP546" s="78"/>
      <c r="AQ546" s="78"/>
    </row>
    <row r="547" spans="38:43" ht="14.25">
      <c r="AL547" s="78"/>
      <c r="AM547" s="78"/>
      <c r="AN547" s="78"/>
      <c r="AO547" s="78"/>
      <c r="AP547" s="78"/>
      <c r="AQ547" s="78"/>
    </row>
    <row r="548" spans="38:43" ht="14.25">
      <c r="AL548" s="78"/>
      <c r="AM548" s="78"/>
      <c r="AN548" s="78"/>
      <c r="AO548" s="78"/>
      <c r="AP548" s="78"/>
      <c r="AQ548" s="78"/>
    </row>
    <row r="549" spans="38:43" ht="14.25">
      <c r="AL549" s="78"/>
      <c r="AM549" s="78"/>
      <c r="AN549" s="78"/>
      <c r="AO549" s="78"/>
      <c r="AP549" s="78"/>
      <c r="AQ549" s="78"/>
    </row>
    <row r="550" spans="38:43" ht="14.25">
      <c r="AL550" s="78"/>
      <c r="AM550" s="78"/>
      <c r="AN550" s="78"/>
      <c r="AO550" s="78"/>
      <c r="AP550" s="78"/>
      <c r="AQ550" s="78"/>
    </row>
    <row r="551" spans="38:43" ht="14.25">
      <c r="AL551" s="78"/>
      <c r="AM551" s="78"/>
      <c r="AN551" s="78"/>
      <c r="AO551" s="78"/>
      <c r="AP551" s="78"/>
      <c r="AQ551" s="78"/>
    </row>
    <row r="552" spans="38:43" ht="14.25">
      <c r="AL552" s="78"/>
      <c r="AM552" s="78"/>
      <c r="AN552" s="78"/>
      <c r="AO552" s="78"/>
      <c r="AP552" s="78"/>
      <c r="AQ552" s="78"/>
    </row>
    <row r="553" spans="38:43" ht="14.25">
      <c r="AL553" s="78"/>
      <c r="AM553" s="78"/>
      <c r="AN553" s="78"/>
      <c r="AO553" s="78"/>
      <c r="AP553" s="78"/>
      <c r="AQ553" s="78"/>
    </row>
    <row r="554" spans="38:43" ht="14.25">
      <c r="AL554" s="78"/>
      <c r="AM554" s="78"/>
      <c r="AN554" s="78"/>
      <c r="AO554" s="78"/>
      <c r="AP554" s="78"/>
      <c r="AQ554" s="78"/>
    </row>
    <row r="555" spans="38:43" ht="14.25">
      <c r="AL555" s="78"/>
      <c r="AM555" s="78"/>
      <c r="AN555" s="78"/>
      <c r="AO555" s="78"/>
      <c r="AP555" s="78"/>
      <c r="AQ555" s="78"/>
    </row>
    <row r="556" spans="38:43" ht="14.25">
      <c r="AL556" s="78"/>
      <c r="AM556" s="78"/>
      <c r="AN556" s="78"/>
      <c r="AO556" s="78"/>
      <c r="AP556" s="78"/>
      <c r="AQ556" s="78"/>
    </row>
    <row r="557" spans="38:43" ht="14.25">
      <c r="AL557" s="78"/>
      <c r="AM557" s="78"/>
      <c r="AN557" s="78"/>
      <c r="AO557" s="78"/>
      <c r="AP557" s="78"/>
      <c r="AQ557" s="78"/>
    </row>
    <row r="558" spans="38:43" ht="14.25">
      <c r="AL558" s="78"/>
      <c r="AM558" s="78"/>
      <c r="AN558" s="78"/>
      <c r="AO558" s="78"/>
      <c r="AP558" s="78"/>
      <c r="AQ558" s="78"/>
    </row>
    <row r="559" spans="38:43" ht="14.25">
      <c r="AL559" s="78"/>
      <c r="AM559" s="78"/>
      <c r="AN559" s="78"/>
      <c r="AO559" s="78"/>
      <c r="AP559" s="78"/>
      <c r="AQ559" s="78"/>
    </row>
    <row r="560" spans="38:43" ht="14.25">
      <c r="AL560" s="78"/>
      <c r="AM560" s="78"/>
      <c r="AN560" s="78"/>
      <c r="AO560" s="78"/>
      <c r="AP560" s="78"/>
      <c r="AQ560" s="78"/>
    </row>
    <row r="561" spans="38:43" ht="14.25">
      <c r="AL561" s="78"/>
      <c r="AM561" s="78"/>
      <c r="AN561" s="78"/>
      <c r="AO561" s="78"/>
      <c r="AP561" s="78"/>
      <c r="AQ561" s="78"/>
    </row>
    <row r="562" spans="38:43" ht="14.25">
      <c r="AL562" s="78"/>
      <c r="AM562" s="78"/>
      <c r="AN562" s="78"/>
      <c r="AO562" s="78"/>
      <c r="AP562" s="78"/>
      <c r="AQ562" s="78"/>
    </row>
    <row r="563" spans="38:43" ht="14.25">
      <c r="AL563" s="78"/>
      <c r="AM563" s="78"/>
      <c r="AN563" s="78"/>
      <c r="AO563" s="78"/>
      <c r="AP563" s="78"/>
      <c r="AQ563" s="78"/>
    </row>
    <row r="564" spans="38:43" ht="14.25">
      <c r="AL564" s="78"/>
      <c r="AM564" s="78"/>
      <c r="AN564" s="78"/>
      <c r="AO564" s="78"/>
      <c r="AP564" s="78"/>
      <c r="AQ564" s="78"/>
    </row>
    <row r="565" spans="38:43" ht="14.25">
      <c r="AL565" s="78"/>
      <c r="AM565" s="78"/>
      <c r="AN565" s="78"/>
      <c r="AO565" s="78"/>
      <c r="AP565" s="78"/>
      <c r="AQ565" s="78"/>
    </row>
    <row r="566" spans="38:43" ht="14.25">
      <c r="AL566" s="78"/>
      <c r="AM566" s="78"/>
      <c r="AN566" s="78"/>
      <c r="AO566" s="78"/>
      <c r="AP566" s="78"/>
      <c r="AQ566" s="78"/>
    </row>
    <row r="567" spans="38:43" ht="14.25">
      <c r="AL567" s="78"/>
      <c r="AM567" s="78"/>
      <c r="AN567" s="78"/>
      <c r="AO567" s="78"/>
      <c r="AP567" s="78"/>
      <c r="AQ567" s="78"/>
    </row>
    <row r="568" spans="38:43" ht="14.25">
      <c r="AL568" s="78"/>
      <c r="AM568" s="78"/>
      <c r="AN568" s="78"/>
      <c r="AO568" s="78"/>
      <c r="AP568" s="78"/>
      <c r="AQ568" s="78"/>
    </row>
    <row r="569" spans="38:43" ht="14.25">
      <c r="AL569" s="78"/>
      <c r="AM569" s="78"/>
      <c r="AN569" s="78"/>
      <c r="AO569" s="78"/>
      <c r="AP569" s="78"/>
      <c r="AQ569" s="78"/>
    </row>
    <row r="570" spans="38:43" ht="14.25">
      <c r="AL570" s="78"/>
      <c r="AM570" s="78"/>
      <c r="AN570" s="78"/>
      <c r="AO570" s="78"/>
      <c r="AP570" s="78"/>
      <c r="AQ570" s="78"/>
    </row>
    <row r="571" spans="38:43" ht="14.25">
      <c r="AL571" s="78"/>
      <c r="AM571" s="78"/>
      <c r="AN571" s="78"/>
      <c r="AO571" s="78"/>
      <c r="AP571" s="78"/>
      <c r="AQ571" s="78"/>
    </row>
    <row r="572" spans="38:43" ht="14.25">
      <c r="AL572" s="78"/>
      <c r="AM572" s="78"/>
      <c r="AN572" s="78"/>
      <c r="AO572" s="78"/>
      <c r="AP572" s="78"/>
      <c r="AQ572" s="78"/>
    </row>
    <row r="573" spans="38:43" ht="14.25">
      <c r="AL573" s="78"/>
      <c r="AM573" s="78"/>
      <c r="AN573" s="78"/>
      <c r="AO573" s="78"/>
      <c r="AP573" s="78"/>
      <c r="AQ573" s="78"/>
    </row>
    <row r="574" spans="38:43" ht="14.25">
      <c r="AL574" s="78"/>
      <c r="AM574" s="78"/>
      <c r="AN574" s="78"/>
      <c r="AO574" s="78"/>
      <c r="AP574" s="78"/>
      <c r="AQ574" s="78"/>
    </row>
    <row r="575" spans="38:43" ht="14.25">
      <c r="AL575" s="78"/>
      <c r="AM575" s="78"/>
      <c r="AN575" s="78"/>
      <c r="AO575" s="78"/>
      <c r="AP575" s="78"/>
      <c r="AQ575" s="78"/>
    </row>
    <row r="576" spans="38:43" ht="14.25">
      <c r="AL576" s="78"/>
      <c r="AM576" s="78"/>
      <c r="AN576" s="78"/>
      <c r="AO576" s="78"/>
      <c r="AP576" s="78"/>
      <c r="AQ576" s="78"/>
    </row>
    <row r="577" spans="38:43" ht="14.25">
      <c r="AL577" s="78"/>
      <c r="AM577" s="78"/>
      <c r="AN577" s="78"/>
      <c r="AO577" s="78"/>
      <c r="AP577" s="78"/>
      <c r="AQ577" s="78"/>
    </row>
    <row r="578" spans="38:43" ht="14.25">
      <c r="AL578" s="78"/>
      <c r="AM578" s="78"/>
      <c r="AN578" s="78"/>
      <c r="AO578" s="78"/>
      <c r="AP578" s="78"/>
      <c r="AQ578" s="78"/>
    </row>
    <row r="579" spans="38:43" ht="14.25">
      <c r="AL579" s="78"/>
      <c r="AM579" s="78"/>
      <c r="AN579" s="78"/>
      <c r="AO579" s="78"/>
      <c r="AP579" s="78"/>
      <c r="AQ579" s="78"/>
    </row>
    <row r="580" spans="38:43" ht="14.25">
      <c r="AL580" s="78"/>
      <c r="AM580" s="78"/>
      <c r="AN580" s="78"/>
      <c r="AO580" s="78"/>
      <c r="AP580" s="78"/>
      <c r="AQ580" s="78"/>
    </row>
    <row r="581" spans="38:43" ht="14.25">
      <c r="AL581" s="78"/>
      <c r="AM581" s="78"/>
      <c r="AN581" s="78"/>
      <c r="AO581" s="78"/>
      <c r="AP581" s="78"/>
      <c r="AQ581" s="78"/>
    </row>
    <row r="582" spans="38:43" ht="14.25">
      <c r="AL582" s="78"/>
      <c r="AM582" s="78"/>
      <c r="AN582" s="78"/>
      <c r="AO582" s="78"/>
      <c r="AP582" s="78"/>
      <c r="AQ582" s="78"/>
    </row>
    <row r="583" spans="38:43" ht="14.25">
      <c r="AL583" s="78"/>
      <c r="AM583" s="78"/>
      <c r="AN583" s="78"/>
      <c r="AO583" s="78"/>
      <c r="AP583" s="78"/>
      <c r="AQ583" s="78"/>
    </row>
    <row r="584" spans="38:43" ht="14.25">
      <c r="AL584" s="78"/>
      <c r="AM584" s="78"/>
      <c r="AN584" s="78"/>
      <c r="AO584" s="78"/>
      <c r="AP584" s="78"/>
      <c r="AQ584" s="78"/>
    </row>
    <row r="585" spans="38:43" ht="14.25">
      <c r="AL585" s="78"/>
      <c r="AM585" s="78"/>
      <c r="AN585" s="78"/>
      <c r="AO585" s="78"/>
      <c r="AP585" s="78"/>
      <c r="AQ585" s="78"/>
    </row>
    <row r="586" spans="38:43" ht="14.25">
      <c r="AL586" s="78"/>
      <c r="AM586" s="78"/>
      <c r="AN586" s="78"/>
      <c r="AO586" s="78"/>
      <c r="AP586" s="78"/>
      <c r="AQ586" s="78"/>
    </row>
    <row r="587" spans="38:43" ht="14.25">
      <c r="AL587" s="78"/>
      <c r="AM587" s="78"/>
      <c r="AN587" s="78"/>
      <c r="AO587" s="78"/>
      <c r="AP587" s="78"/>
      <c r="AQ587" s="78"/>
    </row>
    <row r="588" spans="38:43" ht="14.25">
      <c r="AL588" s="78"/>
      <c r="AM588" s="78"/>
      <c r="AN588" s="78"/>
      <c r="AO588" s="78"/>
      <c r="AP588" s="78"/>
      <c r="AQ588" s="78"/>
    </row>
    <row r="589" spans="38:43" ht="14.25">
      <c r="AL589" s="78"/>
      <c r="AM589" s="78"/>
      <c r="AN589" s="78"/>
      <c r="AO589" s="78"/>
      <c r="AP589" s="78"/>
      <c r="AQ589" s="78"/>
    </row>
    <row r="590" spans="38:43" ht="14.25">
      <c r="AL590" s="78"/>
      <c r="AM590" s="78"/>
      <c r="AN590" s="78"/>
      <c r="AO590" s="78"/>
      <c r="AP590" s="78"/>
      <c r="AQ590" s="78"/>
    </row>
    <row r="591" spans="38:43" ht="14.25">
      <c r="AL591" s="78"/>
      <c r="AM591" s="78"/>
      <c r="AN591" s="78"/>
      <c r="AO591" s="78"/>
      <c r="AP591" s="78"/>
      <c r="AQ591" s="78"/>
    </row>
    <row r="592" spans="38:43" ht="14.25">
      <c r="AL592" s="78"/>
      <c r="AM592" s="78"/>
      <c r="AN592" s="78"/>
      <c r="AO592" s="78"/>
      <c r="AP592" s="78"/>
      <c r="AQ592" s="78"/>
    </row>
    <row r="593" spans="38:43" ht="14.25">
      <c r="AL593" s="78"/>
      <c r="AM593" s="78"/>
      <c r="AN593" s="78"/>
      <c r="AO593" s="78"/>
      <c r="AP593" s="78"/>
      <c r="AQ593" s="78"/>
    </row>
    <row r="594" spans="38:43" ht="14.25">
      <c r="AL594" s="78"/>
      <c r="AM594" s="78"/>
      <c r="AN594" s="78"/>
      <c r="AO594" s="78"/>
      <c r="AP594" s="78"/>
      <c r="AQ594" s="78"/>
    </row>
    <row r="595" spans="38:43" ht="14.25">
      <c r="AL595" s="78"/>
      <c r="AM595" s="78"/>
      <c r="AN595" s="78"/>
      <c r="AO595" s="78"/>
      <c r="AP595" s="78"/>
      <c r="AQ595" s="78"/>
    </row>
    <row r="596" spans="38:43" ht="14.25">
      <c r="AL596" s="78"/>
      <c r="AM596" s="78"/>
      <c r="AN596" s="78"/>
      <c r="AO596" s="78"/>
      <c r="AP596" s="78"/>
      <c r="AQ596" s="78"/>
    </row>
    <row r="597" spans="38:43" ht="14.25">
      <c r="AL597" s="78"/>
      <c r="AM597" s="78"/>
      <c r="AN597" s="78"/>
      <c r="AO597" s="78"/>
      <c r="AP597" s="78"/>
      <c r="AQ597" s="78"/>
    </row>
    <row r="598" spans="38:43" ht="14.25">
      <c r="AL598" s="78"/>
      <c r="AM598" s="78"/>
      <c r="AN598" s="78"/>
      <c r="AO598" s="78"/>
      <c r="AP598" s="78"/>
      <c r="AQ598" s="78"/>
    </row>
    <row r="599" spans="38:43" ht="14.25">
      <c r="AL599" s="78"/>
      <c r="AM599" s="78"/>
      <c r="AN599" s="78"/>
      <c r="AO599" s="78"/>
      <c r="AP599" s="78"/>
      <c r="AQ599" s="78"/>
    </row>
    <row r="600" spans="38:43" ht="14.25">
      <c r="AL600" s="78"/>
      <c r="AM600" s="78"/>
      <c r="AN600" s="78"/>
      <c r="AO600" s="78"/>
      <c r="AP600" s="78"/>
      <c r="AQ600" s="78"/>
    </row>
    <row r="601" spans="38:43" ht="14.25">
      <c r="AL601" s="78"/>
      <c r="AM601" s="78"/>
      <c r="AN601" s="78"/>
      <c r="AO601" s="78"/>
      <c r="AP601" s="78"/>
      <c r="AQ601" s="78"/>
    </row>
    <row r="602" spans="38:43" ht="14.25">
      <c r="AL602" s="78"/>
      <c r="AM602" s="78"/>
      <c r="AN602" s="78"/>
      <c r="AO602" s="78"/>
      <c r="AP602" s="78"/>
      <c r="AQ602" s="78"/>
    </row>
    <row r="603" spans="38:43" ht="14.25">
      <c r="AL603" s="78"/>
      <c r="AM603" s="78"/>
      <c r="AN603" s="78"/>
      <c r="AO603" s="78"/>
      <c r="AP603" s="78"/>
      <c r="AQ603" s="78"/>
    </row>
    <row r="604" spans="38:43" ht="14.25">
      <c r="AL604" s="78"/>
      <c r="AM604" s="78"/>
      <c r="AN604" s="78"/>
      <c r="AO604" s="78"/>
      <c r="AP604" s="78"/>
      <c r="AQ604" s="78"/>
    </row>
    <row r="605" spans="38:43" ht="14.25">
      <c r="AL605" s="78"/>
      <c r="AM605" s="78"/>
      <c r="AN605" s="78"/>
      <c r="AO605" s="78"/>
      <c r="AP605" s="78"/>
      <c r="AQ605" s="78"/>
    </row>
    <row r="606" spans="38:43" ht="14.25">
      <c r="AL606" s="78"/>
      <c r="AM606" s="78"/>
      <c r="AN606" s="78"/>
      <c r="AO606" s="78"/>
      <c r="AP606" s="78"/>
      <c r="AQ606" s="78"/>
    </row>
    <row r="607" spans="38:43" ht="14.25">
      <c r="AL607" s="78"/>
      <c r="AM607" s="78"/>
      <c r="AN607" s="78"/>
      <c r="AO607" s="78"/>
      <c r="AP607" s="78"/>
      <c r="AQ607" s="78"/>
    </row>
    <row r="608" spans="38:43" ht="14.25">
      <c r="AL608" s="78"/>
      <c r="AM608" s="78"/>
      <c r="AN608" s="78"/>
      <c r="AO608" s="78"/>
      <c r="AP608" s="78"/>
      <c r="AQ608" s="78"/>
    </row>
    <row r="609" spans="38:43" ht="14.25">
      <c r="AL609" s="78"/>
      <c r="AM609" s="78"/>
      <c r="AN609" s="78"/>
      <c r="AO609" s="78"/>
      <c r="AP609" s="78"/>
      <c r="AQ609" s="78"/>
    </row>
    <row r="610" spans="38:43" ht="14.25">
      <c r="AL610" s="78"/>
      <c r="AM610" s="78"/>
      <c r="AN610" s="78"/>
      <c r="AO610" s="78"/>
      <c r="AP610" s="78"/>
      <c r="AQ610" s="78"/>
    </row>
    <row r="611" spans="38:43" ht="14.25">
      <c r="AL611" s="78"/>
      <c r="AM611" s="78"/>
      <c r="AN611" s="78"/>
      <c r="AO611" s="78"/>
      <c r="AP611" s="78"/>
      <c r="AQ611" s="78"/>
    </row>
    <row r="612" spans="38:43" ht="14.25">
      <c r="AL612" s="78"/>
      <c r="AM612" s="78"/>
      <c r="AN612" s="78"/>
      <c r="AO612" s="78"/>
      <c r="AP612" s="78"/>
      <c r="AQ612" s="78"/>
    </row>
    <row r="613" spans="38:43" ht="14.25">
      <c r="AL613" s="78"/>
      <c r="AM613" s="78"/>
      <c r="AN613" s="78"/>
      <c r="AO613" s="78"/>
      <c r="AP613" s="78"/>
      <c r="AQ613" s="78"/>
    </row>
    <row r="614" spans="38:43" ht="14.25">
      <c r="AL614" s="78"/>
      <c r="AM614" s="78"/>
      <c r="AN614" s="78"/>
      <c r="AO614" s="78"/>
      <c r="AP614" s="78"/>
      <c r="AQ614" s="78"/>
    </row>
    <row r="615" spans="38:43" ht="14.25">
      <c r="AL615" s="78"/>
      <c r="AM615" s="78"/>
      <c r="AN615" s="78"/>
      <c r="AO615" s="78"/>
      <c r="AP615" s="78"/>
      <c r="AQ615" s="78"/>
    </row>
    <row r="616" spans="38:43" ht="14.25">
      <c r="AL616" s="78"/>
      <c r="AM616" s="78"/>
      <c r="AN616" s="78"/>
      <c r="AO616" s="78"/>
      <c r="AP616" s="78"/>
      <c r="AQ616" s="78"/>
    </row>
    <row r="617" spans="38:43" ht="14.25">
      <c r="AL617" s="78"/>
      <c r="AM617" s="78"/>
      <c r="AN617" s="78"/>
      <c r="AO617" s="78"/>
      <c r="AP617" s="78"/>
      <c r="AQ617" s="78"/>
    </row>
    <row r="618" spans="38:43" ht="14.25">
      <c r="AL618" s="78"/>
      <c r="AM618" s="78"/>
      <c r="AN618" s="78"/>
      <c r="AO618" s="78"/>
      <c r="AP618" s="78"/>
      <c r="AQ618" s="78"/>
    </row>
    <row r="619" spans="38:43" ht="14.25">
      <c r="AL619" s="78"/>
      <c r="AM619" s="78"/>
      <c r="AN619" s="78"/>
      <c r="AO619" s="78"/>
      <c r="AP619" s="78"/>
      <c r="AQ619" s="78"/>
    </row>
    <row r="620" spans="38:43" ht="14.25">
      <c r="AL620" s="78"/>
      <c r="AM620" s="78"/>
      <c r="AN620" s="78"/>
      <c r="AO620" s="78"/>
      <c r="AP620" s="78"/>
      <c r="AQ620" s="78"/>
    </row>
    <row r="621" spans="38:43" ht="14.25">
      <c r="AL621" s="78"/>
      <c r="AM621" s="78"/>
      <c r="AN621" s="78"/>
      <c r="AO621" s="78"/>
      <c r="AP621" s="78"/>
      <c r="AQ621" s="78"/>
    </row>
    <row r="622" spans="38:43" ht="14.25">
      <c r="AL622" s="78"/>
      <c r="AM622" s="78"/>
      <c r="AN622" s="78"/>
      <c r="AO622" s="78"/>
      <c r="AP622" s="78"/>
      <c r="AQ622" s="78"/>
    </row>
    <row r="623" spans="38:43" ht="14.25">
      <c r="AL623" s="78"/>
      <c r="AM623" s="78"/>
      <c r="AN623" s="78"/>
      <c r="AO623" s="78"/>
      <c r="AP623" s="78"/>
      <c r="AQ623" s="78"/>
    </row>
    <row r="624" spans="38:43" ht="14.25">
      <c r="AL624" s="78"/>
      <c r="AM624" s="78"/>
      <c r="AN624" s="78"/>
      <c r="AO624" s="78"/>
      <c r="AP624" s="78"/>
      <c r="AQ624" s="78"/>
    </row>
    <row r="625" spans="38:43" ht="14.25">
      <c r="AL625" s="78"/>
      <c r="AM625" s="78"/>
      <c r="AN625" s="78"/>
      <c r="AO625" s="78"/>
      <c r="AP625" s="78"/>
      <c r="AQ625" s="78"/>
    </row>
    <row r="626" spans="38:43" ht="14.25">
      <c r="AL626" s="78"/>
      <c r="AM626" s="78"/>
      <c r="AN626" s="78"/>
      <c r="AO626" s="78"/>
      <c r="AP626" s="78"/>
      <c r="AQ626" s="78"/>
    </row>
    <row r="627" spans="38:43" ht="14.25">
      <c r="AL627" s="78"/>
      <c r="AM627" s="78"/>
      <c r="AN627" s="78"/>
      <c r="AO627" s="78"/>
      <c r="AP627" s="78"/>
      <c r="AQ627" s="78"/>
    </row>
    <row r="628" spans="38:43" ht="14.25">
      <c r="AL628" s="78"/>
      <c r="AM628" s="78"/>
      <c r="AN628" s="78"/>
      <c r="AO628" s="78"/>
      <c r="AP628" s="78"/>
      <c r="AQ628" s="78"/>
    </row>
    <row r="629" spans="38:43" ht="14.25">
      <c r="AL629" s="78"/>
      <c r="AM629" s="78"/>
      <c r="AN629" s="78"/>
      <c r="AO629" s="78"/>
      <c r="AP629" s="78"/>
      <c r="AQ629" s="78"/>
    </row>
    <row r="630" spans="38:43" ht="14.25">
      <c r="AL630" s="78"/>
      <c r="AM630" s="78"/>
      <c r="AN630" s="78"/>
      <c r="AO630" s="78"/>
      <c r="AP630" s="78"/>
      <c r="AQ630" s="78"/>
    </row>
    <row r="631" spans="38:43" ht="14.25">
      <c r="AL631" s="78"/>
      <c r="AM631" s="78"/>
      <c r="AN631" s="78"/>
      <c r="AO631" s="78"/>
      <c r="AP631" s="78"/>
      <c r="AQ631" s="78"/>
    </row>
    <row r="632" spans="38:43" ht="14.25">
      <c r="AL632" s="78"/>
      <c r="AM632" s="78"/>
      <c r="AN632" s="78"/>
      <c r="AO632" s="78"/>
      <c r="AP632" s="78"/>
      <c r="AQ632" s="78"/>
    </row>
    <row r="633" spans="38:43" ht="14.25">
      <c r="AL633" s="78"/>
      <c r="AM633" s="78"/>
      <c r="AN633" s="78"/>
      <c r="AO633" s="78"/>
      <c r="AP633" s="78"/>
      <c r="AQ633" s="78"/>
    </row>
    <row r="634" spans="38:43" ht="14.25">
      <c r="AL634" s="78"/>
      <c r="AM634" s="78"/>
      <c r="AN634" s="78"/>
      <c r="AO634" s="78"/>
      <c r="AP634" s="78"/>
      <c r="AQ634" s="78"/>
    </row>
    <row r="635" spans="38:43" ht="14.25">
      <c r="AL635" s="78"/>
      <c r="AM635" s="78"/>
      <c r="AN635" s="78"/>
      <c r="AO635" s="78"/>
      <c r="AP635" s="78"/>
      <c r="AQ635" s="78"/>
    </row>
    <row r="636" spans="38:43" ht="14.25">
      <c r="AL636" s="78"/>
      <c r="AM636" s="78"/>
      <c r="AN636" s="78"/>
      <c r="AO636" s="78"/>
      <c r="AP636" s="78"/>
      <c r="AQ636" s="78"/>
    </row>
    <row r="637" spans="38:43" ht="14.25">
      <c r="AL637" s="78"/>
      <c r="AM637" s="78"/>
      <c r="AN637" s="78"/>
      <c r="AO637" s="78"/>
      <c r="AP637" s="78"/>
      <c r="AQ637" s="78"/>
    </row>
    <row r="638" spans="38:43" ht="14.25">
      <c r="AL638" s="78"/>
      <c r="AM638" s="78"/>
      <c r="AN638" s="78"/>
      <c r="AO638" s="78"/>
      <c r="AP638" s="78"/>
      <c r="AQ638" s="78"/>
    </row>
    <row r="639" spans="38:43" ht="14.25">
      <c r="AL639" s="78"/>
      <c r="AM639" s="78"/>
      <c r="AN639" s="78"/>
      <c r="AO639" s="78"/>
      <c r="AP639" s="78"/>
      <c r="AQ639" s="78"/>
    </row>
    <row r="640" spans="38:43" ht="14.25">
      <c r="AL640" s="78"/>
      <c r="AM640" s="78"/>
      <c r="AN640" s="78"/>
      <c r="AO640" s="78"/>
      <c r="AP640" s="78"/>
      <c r="AQ640" s="78"/>
    </row>
    <row r="641" spans="38:43" ht="14.25">
      <c r="AL641" s="78"/>
      <c r="AM641" s="78"/>
      <c r="AN641" s="78"/>
      <c r="AO641" s="78"/>
      <c r="AP641" s="78"/>
      <c r="AQ641" s="78"/>
    </row>
    <row r="642" spans="38:43" ht="14.25">
      <c r="AL642" s="78"/>
      <c r="AM642" s="78"/>
      <c r="AN642" s="78"/>
      <c r="AO642" s="78"/>
      <c r="AP642" s="78"/>
      <c r="AQ642" s="78"/>
    </row>
    <row r="643" spans="38:43" ht="14.25">
      <c r="AL643" s="78"/>
      <c r="AM643" s="78"/>
      <c r="AN643" s="78"/>
      <c r="AO643" s="78"/>
      <c r="AP643" s="78"/>
      <c r="AQ643" s="78"/>
    </row>
    <row r="644" spans="38:43" ht="14.25">
      <c r="AL644" s="78"/>
      <c r="AM644" s="78"/>
      <c r="AN644" s="78"/>
      <c r="AO644" s="78"/>
      <c r="AP644" s="78"/>
      <c r="AQ644" s="78"/>
    </row>
    <row r="645" spans="38:43" ht="14.25">
      <c r="AL645" s="78"/>
      <c r="AM645" s="78"/>
      <c r="AN645" s="78"/>
      <c r="AO645" s="78"/>
      <c r="AP645" s="78"/>
      <c r="AQ645" s="78"/>
    </row>
    <row r="646" spans="38:43" ht="14.25">
      <c r="AL646" s="78"/>
      <c r="AM646" s="78"/>
      <c r="AN646" s="78"/>
      <c r="AO646" s="78"/>
      <c r="AP646" s="78"/>
      <c r="AQ646" s="78"/>
    </row>
    <row r="647" spans="38:43" ht="14.25">
      <c r="AL647" s="78"/>
      <c r="AM647" s="78"/>
      <c r="AN647" s="78"/>
      <c r="AO647" s="78"/>
      <c r="AP647" s="78"/>
      <c r="AQ647" s="78"/>
    </row>
    <row r="648" spans="38:43" ht="14.25">
      <c r="AL648" s="78"/>
      <c r="AM648" s="78"/>
      <c r="AN648" s="78"/>
      <c r="AO648" s="78"/>
      <c r="AP648" s="78"/>
      <c r="AQ648" s="78"/>
    </row>
    <row r="649" spans="38:43" ht="14.25">
      <c r="AL649" s="78"/>
      <c r="AM649" s="78"/>
      <c r="AN649" s="78"/>
      <c r="AO649" s="78"/>
      <c r="AP649" s="78"/>
      <c r="AQ649" s="78"/>
    </row>
    <row r="650" spans="38:43" ht="14.25">
      <c r="AL650" s="78"/>
      <c r="AM650" s="78"/>
      <c r="AN650" s="78"/>
      <c r="AO650" s="78"/>
      <c r="AP650" s="78"/>
      <c r="AQ650" s="78"/>
    </row>
    <row r="651" spans="38:43" ht="14.25">
      <c r="AL651" s="78"/>
      <c r="AM651" s="78"/>
      <c r="AN651" s="78"/>
      <c r="AO651" s="78"/>
      <c r="AP651" s="78"/>
      <c r="AQ651" s="78"/>
    </row>
    <row r="652" spans="38:43" ht="14.25">
      <c r="AL652" s="78"/>
      <c r="AM652" s="78"/>
      <c r="AN652" s="78"/>
      <c r="AO652" s="78"/>
      <c r="AP652" s="78"/>
      <c r="AQ652" s="78"/>
    </row>
    <row r="653" spans="38:43" ht="14.25">
      <c r="AL653" s="78"/>
      <c r="AM653" s="78"/>
      <c r="AN653" s="78"/>
      <c r="AO653" s="78"/>
      <c r="AP653" s="78"/>
      <c r="AQ653" s="78"/>
    </row>
    <row r="654" spans="38:43" ht="14.25">
      <c r="AL654" s="78"/>
      <c r="AM654" s="78"/>
      <c r="AN654" s="78"/>
      <c r="AO654" s="78"/>
      <c r="AP654" s="78"/>
      <c r="AQ654" s="78"/>
    </row>
    <row r="655" spans="38:43" ht="14.25">
      <c r="AL655" s="78"/>
      <c r="AM655" s="78"/>
      <c r="AN655" s="78"/>
      <c r="AO655" s="78"/>
      <c r="AP655" s="78"/>
      <c r="AQ655" s="78"/>
    </row>
    <row r="656" spans="38:43" ht="14.25">
      <c r="AL656" s="78"/>
      <c r="AM656" s="78"/>
      <c r="AN656" s="78"/>
      <c r="AO656" s="78"/>
      <c r="AP656" s="78"/>
      <c r="AQ656" s="78"/>
    </row>
    <row r="657" spans="38:43" ht="14.25">
      <c r="AL657" s="78"/>
      <c r="AM657" s="78"/>
      <c r="AN657" s="78"/>
      <c r="AO657" s="78"/>
      <c r="AP657" s="78"/>
      <c r="AQ657" s="78"/>
    </row>
    <row r="658" spans="38:43" ht="14.25">
      <c r="AL658" s="78"/>
      <c r="AM658" s="78"/>
      <c r="AN658" s="78"/>
      <c r="AO658" s="78"/>
      <c r="AP658" s="78"/>
      <c r="AQ658" s="78"/>
    </row>
    <row r="659" spans="38:43" ht="14.25">
      <c r="AL659" s="78"/>
      <c r="AM659" s="78"/>
      <c r="AN659" s="78"/>
      <c r="AO659" s="78"/>
      <c r="AP659" s="78"/>
      <c r="AQ659" s="78"/>
    </row>
    <row r="660" spans="38:43" ht="14.25">
      <c r="AL660" s="78"/>
      <c r="AM660" s="78"/>
      <c r="AN660" s="78"/>
      <c r="AO660" s="78"/>
      <c r="AP660" s="78"/>
      <c r="AQ660" s="78"/>
    </row>
    <row r="661" spans="38:43" ht="14.25">
      <c r="AL661" s="78"/>
      <c r="AM661" s="78"/>
      <c r="AN661" s="78"/>
      <c r="AO661" s="78"/>
      <c r="AP661" s="78"/>
      <c r="AQ661" s="78"/>
    </row>
    <row r="662" spans="38:43" ht="14.25">
      <c r="AL662" s="78"/>
      <c r="AM662" s="78"/>
      <c r="AN662" s="78"/>
      <c r="AO662" s="78"/>
      <c r="AP662" s="78"/>
      <c r="AQ662" s="78"/>
    </row>
    <row r="663" spans="38:43" ht="14.25">
      <c r="AL663" s="78"/>
      <c r="AM663" s="78"/>
      <c r="AN663" s="78"/>
      <c r="AO663" s="78"/>
      <c r="AP663" s="78"/>
      <c r="AQ663" s="78"/>
    </row>
    <row r="664" spans="38:43" ht="14.25">
      <c r="AL664" s="78"/>
      <c r="AM664" s="78"/>
      <c r="AN664" s="78"/>
      <c r="AO664" s="78"/>
      <c r="AP664" s="78"/>
      <c r="AQ664" s="78"/>
    </row>
    <row r="665" spans="38:43" ht="14.25">
      <c r="AL665" s="78"/>
      <c r="AM665" s="78"/>
      <c r="AN665" s="78"/>
      <c r="AO665" s="78"/>
      <c r="AP665" s="78"/>
      <c r="AQ665" s="78"/>
    </row>
    <row r="666" spans="38:43" ht="14.25">
      <c r="AL666" s="78"/>
      <c r="AM666" s="78"/>
      <c r="AN666" s="78"/>
      <c r="AO666" s="78"/>
      <c r="AP666" s="78"/>
      <c r="AQ666" s="78"/>
    </row>
    <row r="667" spans="38:43" ht="14.25">
      <c r="AL667" s="78"/>
      <c r="AM667" s="78"/>
      <c r="AN667" s="78"/>
      <c r="AO667" s="78"/>
      <c r="AP667" s="78"/>
      <c r="AQ667" s="78"/>
    </row>
    <row r="668" spans="38:43" ht="14.25">
      <c r="AL668" s="78"/>
      <c r="AM668" s="78"/>
      <c r="AN668" s="78"/>
      <c r="AO668" s="78"/>
      <c r="AP668" s="78"/>
      <c r="AQ668" s="78"/>
    </row>
    <row r="669" spans="38:43" ht="14.25">
      <c r="AL669" s="78"/>
      <c r="AM669" s="78"/>
      <c r="AN669" s="78"/>
      <c r="AO669" s="78"/>
      <c r="AP669" s="78"/>
      <c r="AQ669" s="78"/>
    </row>
    <row r="670" spans="38:43" ht="14.25">
      <c r="AL670" s="78"/>
      <c r="AM670" s="78"/>
      <c r="AN670" s="78"/>
      <c r="AO670" s="78"/>
      <c r="AP670" s="78"/>
      <c r="AQ670" s="78"/>
    </row>
    <row r="671" spans="38:43" ht="14.25">
      <c r="AL671" s="78"/>
      <c r="AM671" s="78"/>
      <c r="AN671" s="78"/>
      <c r="AO671" s="78"/>
      <c r="AP671" s="78"/>
      <c r="AQ671" s="78"/>
    </row>
    <row r="672" spans="38:43" ht="14.25">
      <c r="AL672" s="78"/>
      <c r="AM672" s="78"/>
      <c r="AN672" s="78"/>
      <c r="AO672" s="78"/>
      <c r="AP672" s="78"/>
      <c r="AQ672" s="78"/>
    </row>
    <row r="673" spans="38:43" ht="14.25">
      <c r="AL673" s="78"/>
      <c r="AM673" s="78"/>
      <c r="AN673" s="78"/>
      <c r="AO673" s="78"/>
      <c r="AP673" s="78"/>
      <c r="AQ673" s="78"/>
    </row>
    <row r="674" spans="38:43" ht="14.25">
      <c r="AL674" s="78"/>
      <c r="AM674" s="78"/>
      <c r="AN674" s="78"/>
      <c r="AO674" s="78"/>
      <c r="AP674" s="78"/>
      <c r="AQ674" s="78"/>
    </row>
    <row r="675" spans="38:43" ht="14.25">
      <c r="AL675" s="78"/>
      <c r="AM675" s="78"/>
      <c r="AN675" s="78"/>
      <c r="AO675" s="78"/>
      <c r="AP675" s="78"/>
      <c r="AQ675" s="78"/>
    </row>
    <row r="676" spans="38:43" ht="14.25">
      <c r="AL676" s="78"/>
      <c r="AM676" s="78"/>
      <c r="AN676" s="78"/>
      <c r="AO676" s="78"/>
      <c r="AP676" s="78"/>
      <c r="AQ676" s="78"/>
    </row>
    <row r="677" spans="38:43" ht="14.25">
      <c r="AL677" s="78"/>
      <c r="AM677" s="78"/>
      <c r="AN677" s="78"/>
      <c r="AO677" s="78"/>
      <c r="AP677" s="78"/>
      <c r="AQ677" s="78"/>
    </row>
    <row r="678" spans="38:43" ht="14.25">
      <c r="AL678" s="78"/>
      <c r="AM678" s="78"/>
      <c r="AN678" s="78"/>
      <c r="AO678" s="78"/>
      <c r="AP678" s="78"/>
      <c r="AQ678" s="78"/>
    </row>
    <row r="679" spans="38:43" ht="14.25">
      <c r="AL679" s="78"/>
      <c r="AM679" s="78"/>
      <c r="AN679" s="78"/>
      <c r="AO679" s="78"/>
      <c r="AP679" s="78"/>
      <c r="AQ679" s="78"/>
    </row>
    <row r="680" spans="38:43" ht="14.25">
      <c r="AL680" s="78"/>
      <c r="AM680" s="78"/>
      <c r="AN680" s="78"/>
      <c r="AO680" s="78"/>
      <c r="AP680" s="78"/>
      <c r="AQ680" s="78"/>
    </row>
    <row r="681" spans="38:43" ht="14.25">
      <c r="AL681" s="78"/>
      <c r="AM681" s="78"/>
      <c r="AN681" s="78"/>
      <c r="AO681" s="78"/>
      <c r="AP681" s="78"/>
      <c r="AQ681" s="78"/>
    </row>
    <row r="682" spans="38:43" ht="14.25">
      <c r="AL682" s="78"/>
      <c r="AM682" s="78"/>
      <c r="AN682" s="78"/>
      <c r="AO682" s="78"/>
      <c r="AP682" s="78"/>
      <c r="AQ682" s="78"/>
    </row>
    <row r="683" spans="38:43" ht="14.25">
      <c r="AL683" s="78"/>
      <c r="AM683" s="78"/>
      <c r="AN683" s="78"/>
      <c r="AO683" s="78"/>
      <c r="AP683" s="78"/>
      <c r="AQ683" s="78"/>
    </row>
    <row r="684" spans="38:43" ht="14.25">
      <c r="AL684" s="78"/>
      <c r="AM684" s="78"/>
      <c r="AN684" s="78"/>
      <c r="AO684" s="78"/>
      <c r="AP684" s="78"/>
      <c r="AQ684" s="78"/>
    </row>
    <row r="685" spans="38:43" ht="14.25">
      <c r="AL685" s="78"/>
      <c r="AM685" s="78"/>
      <c r="AN685" s="78"/>
      <c r="AO685" s="78"/>
      <c r="AP685" s="78"/>
      <c r="AQ685" s="78"/>
    </row>
    <row r="686" spans="38:43" ht="14.25">
      <c r="AL686" s="78"/>
      <c r="AM686" s="78"/>
      <c r="AN686" s="78"/>
      <c r="AO686" s="78"/>
      <c r="AP686" s="78"/>
      <c r="AQ686" s="78"/>
    </row>
    <row r="687" spans="38:43" ht="14.25">
      <c r="AL687" s="78"/>
      <c r="AM687" s="78"/>
      <c r="AN687" s="78"/>
      <c r="AO687" s="78"/>
      <c r="AP687" s="78"/>
      <c r="AQ687" s="78"/>
    </row>
    <row r="688" spans="38:43" ht="14.25">
      <c r="AL688" s="78"/>
      <c r="AM688" s="78"/>
      <c r="AN688" s="78"/>
      <c r="AO688" s="78"/>
      <c r="AP688" s="78"/>
      <c r="AQ688" s="78"/>
    </row>
    <row r="689" spans="38:43" ht="14.25">
      <c r="AL689" s="78"/>
      <c r="AM689" s="78"/>
      <c r="AN689" s="78"/>
      <c r="AO689" s="78"/>
      <c r="AP689" s="78"/>
      <c r="AQ689" s="78"/>
    </row>
    <row r="690" spans="38:43" ht="14.25">
      <c r="AL690" s="78"/>
      <c r="AM690" s="78"/>
      <c r="AN690" s="78"/>
      <c r="AO690" s="78"/>
      <c r="AP690" s="78"/>
      <c r="AQ690" s="78"/>
    </row>
    <row r="691" spans="38:43" ht="14.25">
      <c r="AL691" s="78"/>
      <c r="AM691" s="78"/>
      <c r="AN691" s="78"/>
      <c r="AO691" s="78"/>
      <c r="AP691" s="78"/>
      <c r="AQ691" s="78"/>
    </row>
    <row r="692" spans="38:43" ht="14.25">
      <c r="AL692" s="78"/>
      <c r="AM692" s="78"/>
      <c r="AN692" s="78"/>
      <c r="AO692" s="78"/>
      <c r="AP692" s="78"/>
      <c r="AQ692" s="78"/>
    </row>
    <row r="693" spans="38:43" ht="14.25">
      <c r="AL693" s="78"/>
      <c r="AM693" s="78"/>
      <c r="AN693" s="78"/>
      <c r="AO693" s="78"/>
      <c r="AP693" s="78"/>
      <c r="AQ693" s="78"/>
    </row>
    <row r="694" spans="38:43" ht="14.25">
      <c r="AL694" s="78"/>
      <c r="AM694" s="78"/>
      <c r="AN694" s="78"/>
      <c r="AO694" s="78"/>
      <c r="AP694" s="78"/>
      <c r="AQ694" s="78"/>
    </row>
    <row r="695" spans="38:43" ht="14.25">
      <c r="AL695" s="78"/>
      <c r="AM695" s="78"/>
      <c r="AN695" s="78"/>
      <c r="AO695" s="78"/>
      <c r="AP695" s="78"/>
      <c r="AQ695" s="78"/>
    </row>
    <row r="696" spans="38:43" ht="14.25">
      <c r="AL696" s="78"/>
      <c r="AM696" s="78"/>
      <c r="AN696" s="78"/>
      <c r="AO696" s="78"/>
      <c r="AP696" s="78"/>
      <c r="AQ696" s="78"/>
    </row>
    <row r="697" spans="38:43" ht="14.25">
      <c r="AL697" s="78"/>
      <c r="AM697" s="78"/>
      <c r="AN697" s="78"/>
      <c r="AO697" s="78"/>
      <c r="AP697" s="78"/>
      <c r="AQ697" s="78"/>
    </row>
    <row r="698" spans="38:43" ht="14.25">
      <c r="AL698" s="78"/>
      <c r="AM698" s="78"/>
      <c r="AN698" s="78"/>
      <c r="AO698" s="78"/>
      <c r="AP698" s="78"/>
      <c r="AQ698" s="78"/>
    </row>
    <row r="699" spans="38:43" ht="14.25">
      <c r="AL699" s="78"/>
      <c r="AM699" s="78"/>
      <c r="AN699" s="78"/>
      <c r="AO699" s="78"/>
      <c r="AP699" s="78"/>
      <c r="AQ699" s="78"/>
    </row>
    <row r="700" spans="38:43" ht="14.25">
      <c r="AL700" s="78"/>
      <c r="AM700" s="78"/>
      <c r="AN700" s="78"/>
      <c r="AO700" s="78"/>
      <c r="AP700" s="78"/>
      <c r="AQ700" s="78"/>
    </row>
    <row r="701" spans="38:43" ht="14.25">
      <c r="AL701" s="78"/>
      <c r="AM701" s="78"/>
      <c r="AN701" s="78"/>
      <c r="AO701" s="78"/>
      <c r="AP701" s="78"/>
      <c r="AQ701" s="78"/>
    </row>
    <row r="702" spans="38:43" ht="14.25">
      <c r="AL702" s="78"/>
      <c r="AM702" s="78"/>
      <c r="AN702" s="78"/>
      <c r="AO702" s="78"/>
      <c r="AP702" s="78"/>
      <c r="AQ702" s="78"/>
    </row>
    <row r="703" spans="38:43" ht="14.25">
      <c r="AL703" s="78"/>
      <c r="AM703" s="78"/>
      <c r="AN703" s="78"/>
      <c r="AO703" s="78"/>
      <c r="AP703" s="78"/>
      <c r="AQ703" s="78"/>
    </row>
    <row r="704" spans="38:43" ht="14.25">
      <c r="AL704" s="78"/>
      <c r="AM704" s="78"/>
      <c r="AN704" s="78"/>
      <c r="AO704" s="78"/>
      <c r="AP704" s="78"/>
      <c r="AQ704" s="78"/>
    </row>
    <row r="705" spans="38:43" ht="14.25">
      <c r="AL705" s="78"/>
      <c r="AM705" s="78"/>
      <c r="AN705" s="78"/>
      <c r="AO705" s="78"/>
      <c r="AP705" s="78"/>
      <c r="AQ705" s="78"/>
    </row>
    <row r="706" spans="38:43" ht="14.25">
      <c r="AL706" s="78"/>
      <c r="AM706" s="78"/>
      <c r="AN706" s="78"/>
      <c r="AO706" s="78"/>
      <c r="AP706" s="78"/>
      <c r="AQ706" s="78"/>
    </row>
    <row r="707" spans="38:43" ht="14.25">
      <c r="AL707" s="78"/>
      <c r="AM707" s="78"/>
      <c r="AN707" s="78"/>
      <c r="AO707" s="78"/>
      <c r="AP707" s="78"/>
      <c r="AQ707" s="78"/>
    </row>
    <row r="708" spans="38:43" ht="14.25">
      <c r="AL708" s="78"/>
      <c r="AM708" s="78"/>
      <c r="AN708" s="78"/>
      <c r="AO708" s="78"/>
      <c r="AP708" s="78"/>
      <c r="AQ708" s="78"/>
    </row>
    <row r="709" spans="38:43" ht="14.25">
      <c r="AL709" s="78"/>
      <c r="AM709" s="78"/>
      <c r="AN709" s="78"/>
      <c r="AO709" s="78"/>
      <c r="AP709" s="78"/>
      <c r="AQ709" s="78"/>
    </row>
    <row r="710" spans="38:43" ht="14.25">
      <c r="AL710" s="78"/>
      <c r="AM710" s="78"/>
      <c r="AN710" s="78"/>
      <c r="AO710" s="78"/>
      <c r="AP710" s="78"/>
      <c r="AQ710" s="78"/>
    </row>
    <row r="711" spans="38:43" ht="14.25">
      <c r="AL711" s="78"/>
      <c r="AM711" s="78"/>
      <c r="AN711" s="78"/>
      <c r="AO711" s="78"/>
      <c r="AP711" s="78"/>
      <c r="AQ711" s="78"/>
    </row>
    <row r="712" spans="38:43" ht="14.25">
      <c r="AL712" s="78"/>
      <c r="AM712" s="78"/>
      <c r="AN712" s="78"/>
      <c r="AO712" s="78"/>
      <c r="AP712" s="78"/>
      <c r="AQ712" s="78"/>
    </row>
    <row r="713" spans="38:43" ht="14.25">
      <c r="AL713" s="78"/>
      <c r="AM713" s="78"/>
      <c r="AN713" s="78"/>
      <c r="AO713" s="78"/>
      <c r="AP713" s="78"/>
      <c r="AQ713" s="78"/>
    </row>
    <row r="714" spans="38:43" ht="14.25">
      <c r="AL714" s="78"/>
      <c r="AM714" s="78"/>
      <c r="AN714" s="78"/>
      <c r="AO714" s="78"/>
      <c r="AP714" s="78"/>
      <c r="AQ714" s="78"/>
    </row>
    <row r="715" spans="38:43" ht="14.25">
      <c r="AL715" s="78"/>
      <c r="AM715" s="78"/>
      <c r="AN715" s="78"/>
      <c r="AO715" s="78"/>
      <c r="AP715" s="78"/>
      <c r="AQ715" s="78"/>
    </row>
    <row r="716" spans="38:43" ht="14.25">
      <c r="AL716" s="78"/>
      <c r="AM716" s="78"/>
      <c r="AN716" s="78"/>
      <c r="AO716" s="78"/>
      <c r="AP716" s="78"/>
      <c r="AQ716" s="78"/>
    </row>
    <row r="717" spans="38:43" ht="14.25">
      <c r="AL717" s="78"/>
      <c r="AM717" s="78"/>
      <c r="AN717" s="78"/>
      <c r="AO717" s="78"/>
      <c r="AP717" s="78"/>
      <c r="AQ717" s="78"/>
    </row>
    <row r="718" spans="38:43" ht="14.25">
      <c r="AL718" s="78"/>
      <c r="AM718" s="78"/>
      <c r="AN718" s="78"/>
      <c r="AO718" s="78"/>
      <c r="AP718" s="78"/>
      <c r="AQ718" s="78"/>
    </row>
    <row r="719" spans="38:43" ht="14.25">
      <c r="AL719" s="78"/>
      <c r="AM719" s="78"/>
      <c r="AN719" s="78"/>
      <c r="AO719" s="78"/>
      <c r="AP719" s="78"/>
      <c r="AQ719" s="78"/>
    </row>
    <row r="720" spans="38:43" ht="14.25">
      <c r="AL720" s="78"/>
      <c r="AM720" s="78"/>
      <c r="AN720" s="78"/>
      <c r="AO720" s="78"/>
      <c r="AP720" s="78"/>
      <c r="AQ720" s="78"/>
    </row>
    <row r="721" spans="38:43" ht="14.25">
      <c r="AL721" s="78"/>
      <c r="AM721" s="78"/>
      <c r="AN721" s="78"/>
      <c r="AO721" s="78"/>
      <c r="AP721" s="78"/>
      <c r="AQ721" s="78"/>
    </row>
    <row r="722" spans="38:43" ht="14.25">
      <c r="AL722" s="78"/>
      <c r="AM722" s="78"/>
      <c r="AN722" s="78"/>
      <c r="AO722" s="78"/>
      <c r="AP722" s="78"/>
      <c r="AQ722" s="78"/>
    </row>
    <row r="723" spans="38:43" ht="14.25">
      <c r="AL723" s="78"/>
      <c r="AM723" s="78"/>
      <c r="AN723" s="78"/>
      <c r="AO723" s="78"/>
      <c r="AP723" s="78"/>
      <c r="AQ723" s="78"/>
    </row>
    <row r="724" spans="38:43" ht="14.25">
      <c r="AL724" s="78"/>
      <c r="AM724" s="78"/>
      <c r="AN724" s="78"/>
      <c r="AO724" s="78"/>
      <c r="AP724" s="78"/>
      <c r="AQ724" s="78"/>
    </row>
    <row r="725" spans="38:43" ht="14.25">
      <c r="AL725" s="78"/>
      <c r="AM725" s="78"/>
      <c r="AN725" s="78"/>
      <c r="AO725" s="78"/>
      <c r="AP725" s="78"/>
      <c r="AQ725" s="78"/>
    </row>
    <row r="726" spans="38:43" ht="14.25">
      <c r="AL726" s="78"/>
      <c r="AM726" s="78"/>
      <c r="AN726" s="78"/>
      <c r="AO726" s="78"/>
      <c r="AP726" s="78"/>
      <c r="AQ726" s="78"/>
    </row>
    <row r="727" spans="38:43" ht="14.25">
      <c r="AL727" s="78"/>
      <c r="AM727" s="78"/>
      <c r="AN727" s="78"/>
      <c r="AO727" s="78"/>
      <c r="AP727" s="78"/>
      <c r="AQ727" s="78"/>
    </row>
    <row r="728" spans="38:43" ht="14.25">
      <c r="AL728" s="78"/>
      <c r="AM728" s="78"/>
      <c r="AN728" s="78"/>
      <c r="AO728" s="78"/>
      <c r="AP728" s="78"/>
      <c r="AQ728" s="78"/>
    </row>
    <row r="729" spans="38:43" ht="14.25">
      <c r="AL729" s="78"/>
      <c r="AM729" s="78"/>
      <c r="AN729" s="78"/>
      <c r="AO729" s="78"/>
      <c r="AP729" s="78"/>
      <c r="AQ729" s="78"/>
    </row>
    <row r="730" spans="38:43" ht="14.25">
      <c r="AL730" s="78"/>
      <c r="AM730" s="78"/>
      <c r="AN730" s="78"/>
      <c r="AO730" s="78"/>
      <c r="AP730" s="78"/>
      <c r="AQ730" s="78"/>
    </row>
    <row r="731" spans="38:43" ht="14.25">
      <c r="AL731" s="78"/>
      <c r="AM731" s="78"/>
      <c r="AN731" s="78"/>
      <c r="AO731" s="78"/>
      <c r="AP731" s="78"/>
      <c r="AQ731" s="78"/>
    </row>
    <row r="732" spans="38:43" ht="14.25">
      <c r="AL732" s="78"/>
      <c r="AM732" s="78"/>
      <c r="AN732" s="78"/>
      <c r="AO732" s="78"/>
      <c r="AP732" s="78"/>
      <c r="AQ732" s="78"/>
    </row>
    <row r="733" spans="38:43" ht="14.25">
      <c r="AL733" s="78"/>
      <c r="AM733" s="78"/>
      <c r="AN733" s="78"/>
      <c r="AO733" s="78"/>
      <c r="AP733" s="78"/>
      <c r="AQ733" s="78"/>
    </row>
    <row r="734" spans="38:43" ht="14.25">
      <c r="AL734" s="78"/>
      <c r="AM734" s="78"/>
      <c r="AN734" s="78"/>
      <c r="AO734" s="78"/>
      <c r="AP734" s="78"/>
      <c r="AQ734" s="78"/>
    </row>
    <row r="735" spans="38:43" ht="14.25">
      <c r="AL735" s="78"/>
      <c r="AM735" s="78"/>
      <c r="AN735" s="78"/>
      <c r="AO735" s="78"/>
      <c r="AP735" s="78"/>
      <c r="AQ735" s="78"/>
    </row>
    <row r="736" spans="38:43" ht="14.25">
      <c r="AL736" s="78"/>
      <c r="AM736" s="78"/>
      <c r="AN736" s="78"/>
      <c r="AO736" s="78"/>
      <c r="AP736" s="78"/>
      <c r="AQ736" s="78"/>
    </row>
    <row r="737" spans="38:43" ht="14.25">
      <c r="AL737" s="78"/>
      <c r="AM737" s="78"/>
      <c r="AN737" s="78"/>
      <c r="AO737" s="78"/>
      <c r="AP737" s="78"/>
      <c r="AQ737" s="78"/>
    </row>
    <row r="738" spans="38:43" ht="14.25">
      <c r="AL738" s="78"/>
      <c r="AM738" s="78"/>
      <c r="AN738" s="78"/>
      <c r="AO738" s="78"/>
      <c r="AP738" s="78"/>
      <c r="AQ738" s="78"/>
    </row>
    <row r="739" spans="38:43" ht="14.25">
      <c r="AL739" s="78"/>
      <c r="AM739" s="78"/>
      <c r="AN739" s="78"/>
      <c r="AO739" s="78"/>
      <c r="AP739" s="78"/>
      <c r="AQ739" s="78"/>
    </row>
    <row r="740" spans="38:43" ht="14.25">
      <c r="AL740" s="78"/>
      <c r="AM740" s="78"/>
      <c r="AN740" s="78"/>
      <c r="AO740" s="78"/>
      <c r="AP740" s="78"/>
      <c r="AQ740" s="78"/>
    </row>
    <row r="741" spans="38:43" ht="14.25">
      <c r="AL741" s="78"/>
      <c r="AM741" s="78"/>
      <c r="AN741" s="78"/>
      <c r="AO741" s="78"/>
      <c r="AP741" s="78"/>
      <c r="AQ741" s="78"/>
    </row>
    <row r="742" spans="38:43" ht="14.25">
      <c r="AL742" s="78"/>
      <c r="AM742" s="78"/>
      <c r="AN742" s="78"/>
      <c r="AO742" s="78"/>
      <c r="AP742" s="78"/>
      <c r="AQ742" s="78"/>
    </row>
    <row r="743" spans="38:43" ht="14.25">
      <c r="AL743" s="78"/>
      <c r="AM743" s="78"/>
      <c r="AN743" s="78"/>
      <c r="AO743" s="78"/>
      <c r="AP743" s="78"/>
      <c r="AQ743" s="78"/>
    </row>
    <row r="744" spans="38:43" ht="14.25">
      <c r="AL744" s="78"/>
      <c r="AM744" s="78"/>
      <c r="AN744" s="78"/>
      <c r="AO744" s="78"/>
      <c r="AP744" s="78"/>
      <c r="AQ744" s="78"/>
    </row>
    <row r="745" spans="38:43" ht="14.25">
      <c r="AL745" s="78"/>
      <c r="AM745" s="78"/>
      <c r="AN745" s="78"/>
      <c r="AO745" s="78"/>
      <c r="AP745" s="78"/>
      <c r="AQ745" s="78"/>
    </row>
    <row r="746" spans="38:43" ht="14.25">
      <c r="AL746" s="78"/>
      <c r="AM746" s="78"/>
      <c r="AN746" s="78"/>
      <c r="AO746" s="78"/>
      <c r="AP746" s="78"/>
      <c r="AQ746" s="78"/>
    </row>
    <row r="747" spans="38:43" ht="14.25">
      <c r="AL747" s="78"/>
      <c r="AM747" s="78"/>
      <c r="AN747" s="78"/>
      <c r="AO747" s="78"/>
      <c r="AP747" s="78"/>
      <c r="AQ747" s="78"/>
    </row>
    <row r="748" spans="38:43" ht="14.25">
      <c r="AL748" s="78"/>
      <c r="AM748" s="78"/>
      <c r="AN748" s="78"/>
      <c r="AO748" s="78"/>
      <c r="AP748" s="78"/>
      <c r="AQ748" s="78"/>
    </row>
    <row r="749" spans="38:43" ht="14.25">
      <c r="AL749" s="78"/>
      <c r="AM749" s="78"/>
      <c r="AN749" s="78"/>
      <c r="AO749" s="78"/>
      <c r="AP749" s="78"/>
      <c r="AQ749" s="78"/>
    </row>
    <row r="750" spans="38:43" ht="14.25">
      <c r="AL750" s="78"/>
      <c r="AM750" s="78"/>
      <c r="AN750" s="78"/>
      <c r="AO750" s="78"/>
      <c r="AP750" s="78"/>
      <c r="AQ750" s="78"/>
    </row>
    <row r="751" spans="38:43" ht="14.25">
      <c r="AL751" s="78"/>
      <c r="AM751" s="78"/>
      <c r="AN751" s="78"/>
      <c r="AO751" s="78"/>
      <c r="AP751" s="78"/>
      <c r="AQ751" s="78"/>
    </row>
    <row r="752" spans="38:43" ht="14.25">
      <c r="AL752" s="78"/>
      <c r="AM752" s="78"/>
      <c r="AN752" s="78"/>
      <c r="AO752" s="78"/>
      <c r="AP752" s="78"/>
      <c r="AQ752" s="78"/>
    </row>
    <row r="753" spans="38:43" ht="14.25">
      <c r="AL753" s="78"/>
      <c r="AM753" s="78"/>
      <c r="AN753" s="78"/>
      <c r="AO753" s="78"/>
      <c r="AP753" s="78"/>
      <c r="AQ753" s="78"/>
    </row>
    <row r="754" spans="38:43" ht="14.25">
      <c r="AL754" s="78"/>
      <c r="AM754" s="78"/>
      <c r="AN754" s="78"/>
      <c r="AO754" s="78"/>
      <c r="AP754" s="78"/>
      <c r="AQ754" s="78"/>
    </row>
    <row r="755" spans="38:43" ht="14.25">
      <c r="AL755" s="78"/>
      <c r="AM755" s="78"/>
      <c r="AN755" s="78"/>
      <c r="AO755" s="78"/>
      <c r="AP755" s="78"/>
      <c r="AQ755" s="78"/>
    </row>
    <row r="756" spans="38:43" ht="14.25">
      <c r="AL756" s="78"/>
      <c r="AM756" s="78"/>
      <c r="AN756" s="78"/>
      <c r="AO756" s="78"/>
      <c r="AP756" s="78"/>
      <c r="AQ756" s="78"/>
    </row>
    <row r="757" spans="38:43" ht="14.25">
      <c r="AL757" s="78"/>
      <c r="AM757" s="78"/>
      <c r="AN757" s="78"/>
      <c r="AO757" s="78"/>
      <c r="AP757" s="78"/>
      <c r="AQ757" s="78"/>
    </row>
    <row r="758" spans="38:43" ht="14.25">
      <c r="AL758" s="78"/>
      <c r="AM758" s="78"/>
      <c r="AN758" s="78"/>
      <c r="AO758" s="78"/>
      <c r="AP758" s="78"/>
      <c r="AQ758" s="78"/>
    </row>
    <row r="759" spans="38:43" ht="14.25">
      <c r="AL759" s="78"/>
      <c r="AM759" s="78"/>
      <c r="AN759" s="78"/>
      <c r="AO759" s="78"/>
      <c r="AP759" s="78"/>
      <c r="AQ759" s="78"/>
    </row>
    <row r="760" spans="38:43" ht="14.25">
      <c r="AL760" s="78"/>
      <c r="AM760" s="78"/>
      <c r="AN760" s="78"/>
      <c r="AO760" s="78"/>
      <c r="AP760" s="78"/>
      <c r="AQ760" s="78"/>
    </row>
    <row r="761" spans="38:43" ht="14.25">
      <c r="AL761" s="78"/>
      <c r="AM761" s="78"/>
      <c r="AN761" s="78"/>
      <c r="AO761" s="78"/>
      <c r="AP761" s="78"/>
      <c r="AQ761" s="78"/>
    </row>
    <row r="762" spans="38:43" ht="14.25">
      <c r="AL762" s="78"/>
      <c r="AM762" s="78"/>
      <c r="AN762" s="78"/>
      <c r="AO762" s="78"/>
      <c r="AP762" s="78"/>
      <c r="AQ762" s="78"/>
    </row>
    <row r="763" spans="38:43" ht="14.25">
      <c r="AL763" s="78"/>
      <c r="AM763" s="78"/>
      <c r="AN763" s="78"/>
      <c r="AO763" s="78"/>
      <c r="AP763" s="78"/>
      <c r="AQ763" s="78"/>
    </row>
    <row r="764" spans="38:43" ht="14.25">
      <c r="AL764" s="78"/>
      <c r="AM764" s="78"/>
      <c r="AN764" s="78"/>
      <c r="AO764" s="78"/>
      <c r="AP764" s="78"/>
      <c r="AQ764" s="78"/>
    </row>
    <row r="765" spans="38:43" ht="14.25">
      <c r="AL765" s="78"/>
      <c r="AM765" s="78"/>
      <c r="AN765" s="78"/>
      <c r="AO765" s="78"/>
      <c r="AP765" s="78"/>
      <c r="AQ765" s="78"/>
    </row>
    <row r="766" spans="38:43" ht="14.25">
      <c r="AL766" s="78"/>
      <c r="AM766" s="78"/>
      <c r="AN766" s="78"/>
      <c r="AO766" s="78"/>
      <c r="AP766" s="78"/>
      <c r="AQ766" s="78"/>
    </row>
    <row r="767" spans="38:43" ht="14.25">
      <c r="AL767" s="78"/>
      <c r="AM767" s="78"/>
      <c r="AN767" s="78"/>
      <c r="AO767" s="78"/>
      <c r="AP767" s="78"/>
      <c r="AQ767" s="78"/>
    </row>
    <row r="768" spans="38:43" ht="14.25">
      <c r="AL768" s="78"/>
      <c r="AM768" s="78"/>
      <c r="AN768" s="78"/>
      <c r="AO768" s="78"/>
      <c r="AP768" s="78"/>
      <c r="AQ768" s="78"/>
    </row>
    <row r="769" spans="38:43" ht="14.25">
      <c r="AL769" s="78"/>
      <c r="AM769" s="78"/>
      <c r="AN769" s="78"/>
      <c r="AO769" s="78"/>
      <c r="AP769" s="78"/>
      <c r="AQ769" s="78"/>
    </row>
    <row r="770" spans="38:43" ht="14.25">
      <c r="AL770" s="78"/>
      <c r="AM770" s="78"/>
      <c r="AN770" s="78"/>
      <c r="AO770" s="78"/>
      <c r="AP770" s="78"/>
      <c r="AQ770" s="78"/>
    </row>
    <row r="771" spans="38:43" ht="14.25">
      <c r="AL771" s="78"/>
      <c r="AM771" s="78"/>
      <c r="AN771" s="78"/>
      <c r="AO771" s="78"/>
      <c r="AP771" s="78"/>
      <c r="AQ771" s="78"/>
    </row>
    <row r="772" spans="38:43" ht="14.25">
      <c r="AL772" s="78"/>
      <c r="AM772" s="78"/>
      <c r="AN772" s="78"/>
      <c r="AO772" s="78"/>
      <c r="AP772" s="78"/>
      <c r="AQ772" s="78"/>
    </row>
    <row r="773" spans="38:43" ht="14.25">
      <c r="AL773" s="78"/>
      <c r="AM773" s="78"/>
      <c r="AN773" s="78"/>
      <c r="AO773" s="78"/>
      <c r="AP773" s="78"/>
      <c r="AQ773" s="78"/>
    </row>
    <row r="774" spans="38:43" ht="14.25">
      <c r="AL774" s="78"/>
      <c r="AM774" s="78"/>
      <c r="AN774" s="78"/>
      <c r="AO774" s="78"/>
      <c r="AP774" s="78"/>
      <c r="AQ774" s="78"/>
    </row>
    <row r="775" spans="38:43" ht="14.25">
      <c r="AL775" s="78"/>
      <c r="AM775" s="78"/>
      <c r="AN775" s="78"/>
      <c r="AO775" s="78"/>
      <c r="AP775" s="78"/>
      <c r="AQ775" s="78"/>
    </row>
    <row r="776" spans="38:43" ht="14.25">
      <c r="AL776" s="78"/>
      <c r="AM776" s="78"/>
      <c r="AN776" s="78"/>
      <c r="AO776" s="78"/>
      <c r="AP776" s="78"/>
      <c r="AQ776" s="78"/>
    </row>
    <row r="777" spans="38:43" ht="14.25">
      <c r="AL777" s="78"/>
      <c r="AM777" s="78"/>
      <c r="AN777" s="78"/>
      <c r="AO777" s="78"/>
      <c r="AP777" s="78"/>
      <c r="AQ777" s="78"/>
    </row>
    <row r="778" spans="38:43" ht="14.25">
      <c r="AL778" s="78"/>
      <c r="AM778" s="78"/>
      <c r="AN778" s="78"/>
      <c r="AO778" s="78"/>
      <c r="AP778" s="78"/>
      <c r="AQ778" s="78"/>
    </row>
    <row r="779" spans="38:43" ht="14.25">
      <c r="AL779" s="78"/>
      <c r="AM779" s="78"/>
      <c r="AN779" s="78"/>
      <c r="AO779" s="78"/>
      <c r="AP779" s="78"/>
      <c r="AQ779" s="78"/>
    </row>
    <row r="780" spans="38:43" ht="14.25">
      <c r="AL780" s="78"/>
      <c r="AM780" s="78"/>
      <c r="AN780" s="78"/>
      <c r="AO780" s="78"/>
      <c r="AP780" s="78"/>
      <c r="AQ780" s="78"/>
    </row>
    <row r="781" spans="38:43" ht="14.25">
      <c r="AL781" s="78"/>
      <c r="AM781" s="78"/>
      <c r="AN781" s="78"/>
      <c r="AO781" s="78"/>
      <c r="AP781" s="78"/>
      <c r="AQ781" s="78"/>
    </row>
    <row r="782" spans="38:43" ht="14.25">
      <c r="AL782" s="78"/>
      <c r="AM782" s="78"/>
      <c r="AN782" s="78"/>
      <c r="AO782" s="78"/>
      <c r="AP782" s="78"/>
      <c r="AQ782" s="78"/>
    </row>
    <row r="783" spans="38:43" ht="14.25">
      <c r="AL783" s="78"/>
      <c r="AM783" s="78"/>
      <c r="AN783" s="78"/>
      <c r="AO783" s="78"/>
      <c r="AP783" s="78"/>
      <c r="AQ783" s="78"/>
    </row>
    <row r="784" spans="38:43" ht="14.25">
      <c r="AL784" s="78"/>
      <c r="AM784" s="78"/>
      <c r="AN784" s="78"/>
      <c r="AO784" s="78"/>
      <c r="AP784" s="78"/>
      <c r="AQ784" s="78"/>
    </row>
    <row r="785" spans="38:43" ht="14.25">
      <c r="AL785" s="78"/>
      <c r="AM785" s="78"/>
      <c r="AN785" s="78"/>
      <c r="AO785" s="78"/>
      <c r="AP785" s="78"/>
      <c r="AQ785" s="78"/>
    </row>
    <row r="786" spans="38:43" ht="14.25">
      <c r="AL786" s="78"/>
      <c r="AM786" s="78"/>
      <c r="AN786" s="78"/>
      <c r="AO786" s="78"/>
      <c r="AP786" s="78"/>
      <c r="AQ786" s="78"/>
    </row>
    <row r="787" spans="38:43" ht="14.25">
      <c r="AL787" s="78"/>
      <c r="AM787" s="78"/>
      <c r="AN787" s="78"/>
      <c r="AO787" s="78"/>
      <c r="AP787" s="78"/>
      <c r="AQ787" s="78"/>
    </row>
    <row r="788" spans="38:43" ht="14.25">
      <c r="AL788" s="78"/>
      <c r="AM788" s="78"/>
      <c r="AN788" s="78"/>
      <c r="AO788" s="78"/>
      <c r="AP788" s="78"/>
      <c r="AQ788" s="78"/>
    </row>
    <row r="789" spans="38:43" ht="14.25">
      <c r="AL789" s="78"/>
      <c r="AM789" s="78"/>
      <c r="AN789" s="78"/>
      <c r="AO789" s="78"/>
      <c r="AP789" s="78"/>
      <c r="AQ789" s="78"/>
    </row>
    <row r="790" spans="38:43" ht="14.25">
      <c r="AL790" s="78"/>
      <c r="AM790" s="78"/>
      <c r="AN790" s="78"/>
      <c r="AO790" s="78"/>
      <c r="AP790" s="78"/>
      <c r="AQ790" s="78"/>
    </row>
    <row r="791" spans="38:43" ht="14.25">
      <c r="AL791" s="78"/>
      <c r="AM791" s="78"/>
      <c r="AN791" s="78"/>
      <c r="AO791" s="78"/>
      <c r="AP791" s="78"/>
      <c r="AQ791" s="78"/>
    </row>
    <row r="792" spans="38:43" ht="14.25">
      <c r="AL792" s="78"/>
      <c r="AM792" s="78"/>
      <c r="AN792" s="78"/>
      <c r="AO792" s="78"/>
      <c r="AP792" s="78"/>
      <c r="AQ792" s="78"/>
    </row>
    <row r="793" spans="38:43" ht="14.25">
      <c r="AL793" s="78"/>
      <c r="AM793" s="78"/>
      <c r="AN793" s="78"/>
      <c r="AO793" s="78"/>
      <c r="AP793" s="78"/>
      <c r="AQ793" s="78"/>
    </row>
    <row r="794" spans="38:43" ht="14.25">
      <c r="AL794" s="78"/>
      <c r="AM794" s="78"/>
      <c r="AN794" s="78"/>
      <c r="AO794" s="78"/>
      <c r="AP794" s="78"/>
      <c r="AQ794" s="78"/>
    </row>
    <row r="795" spans="38:43" ht="14.25">
      <c r="AL795" s="78"/>
      <c r="AM795" s="78"/>
      <c r="AN795" s="78"/>
      <c r="AO795" s="78"/>
      <c r="AP795" s="78"/>
      <c r="AQ795" s="78"/>
    </row>
    <row r="796" spans="38:43" ht="14.25">
      <c r="AL796" s="78"/>
      <c r="AM796" s="78"/>
      <c r="AN796" s="78"/>
      <c r="AO796" s="78"/>
      <c r="AP796" s="78"/>
      <c r="AQ796" s="78"/>
    </row>
    <row r="797" spans="38:43" ht="14.25">
      <c r="AL797" s="78"/>
      <c r="AM797" s="78"/>
      <c r="AN797" s="78"/>
      <c r="AO797" s="78"/>
      <c r="AP797" s="78"/>
      <c r="AQ797" s="78"/>
    </row>
    <row r="798" spans="38:43" ht="14.25">
      <c r="AL798" s="78"/>
      <c r="AM798" s="78"/>
      <c r="AN798" s="78"/>
      <c r="AO798" s="78"/>
      <c r="AP798" s="78"/>
      <c r="AQ798" s="78"/>
    </row>
    <row r="799" spans="38:43" ht="14.25">
      <c r="AL799" s="78"/>
      <c r="AM799" s="78"/>
      <c r="AN799" s="78"/>
      <c r="AO799" s="78"/>
      <c r="AP799" s="78"/>
      <c r="AQ799" s="78"/>
    </row>
    <row r="800" spans="38:43" ht="14.25">
      <c r="AL800" s="78"/>
      <c r="AM800" s="78"/>
      <c r="AN800" s="78"/>
      <c r="AO800" s="78"/>
      <c r="AP800" s="78"/>
      <c r="AQ800" s="78"/>
    </row>
    <row r="801" spans="38:43" ht="14.25">
      <c r="AL801" s="78"/>
      <c r="AM801" s="78"/>
      <c r="AN801" s="78"/>
      <c r="AO801" s="78"/>
      <c r="AP801" s="78"/>
      <c r="AQ801" s="78"/>
    </row>
    <row r="802" spans="38:43" ht="14.25">
      <c r="AL802" s="78"/>
      <c r="AM802" s="78"/>
      <c r="AN802" s="78"/>
      <c r="AO802" s="78"/>
      <c r="AP802" s="78"/>
      <c r="AQ802" s="78"/>
    </row>
    <row r="803" spans="38:43" ht="14.25">
      <c r="AL803" s="78"/>
      <c r="AM803" s="78"/>
      <c r="AN803" s="78"/>
      <c r="AO803" s="78"/>
      <c r="AP803" s="78"/>
      <c r="AQ803" s="78"/>
    </row>
    <row r="804" spans="38:43" ht="14.25">
      <c r="AL804" s="78"/>
      <c r="AM804" s="78"/>
      <c r="AN804" s="78"/>
      <c r="AO804" s="78"/>
      <c r="AP804" s="78"/>
      <c r="AQ804" s="78"/>
    </row>
    <row r="805" spans="38:43" ht="14.25">
      <c r="AL805" s="78"/>
      <c r="AM805" s="78"/>
      <c r="AN805" s="78"/>
      <c r="AO805" s="78"/>
      <c r="AP805" s="78"/>
      <c r="AQ805" s="78"/>
    </row>
    <row r="806" spans="38:43" ht="14.25">
      <c r="AL806" s="78"/>
      <c r="AM806" s="78"/>
      <c r="AN806" s="78"/>
      <c r="AO806" s="78"/>
      <c r="AP806" s="78"/>
      <c r="AQ806" s="78"/>
    </row>
    <row r="807" spans="38:43" ht="14.25">
      <c r="AL807" s="78"/>
      <c r="AM807" s="78"/>
      <c r="AN807" s="78"/>
      <c r="AO807" s="78"/>
      <c r="AP807" s="78"/>
      <c r="AQ807" s="78"/>
    </row>
    <row r="808" spans="38:43" ht="14.25">
      <c r="AL808" s="78"/>
      <c r="AM808" s="78"/>
      <c r="AN808" s="78"/>
      <c r="AO808" s="78"/>
      <c r="AP808" s="78"/>
      <c r="AQ808" s="78"/>
    </row>
    <row r="809" spans="38:43" ht="14.25">
      <c r="AL809" s="78"/>
      <c r="AM809" s="78"/>
      <c r="AN809" s="78"/>
      <c r="AO809" s="78"/>
      <c r="AP809" s="78"/>
      <c r="AQ809" s="78"/>
    </row>
    <row r="810" spans="38:43" ht="14.25">
      <c r="AL810" s="78"/>
      <c r="AM810" s="78"/>
      <c r="AN810" s="78"/>
      <c r="AO810" s="78"/>
      <c r="AP810" s="78"/>
      <c r="AQ810" s="78"/>
    </row>
    <row r="811" spans="38:43" ht="14.25">
      <c r="AL811" s="78"/>
      <c r="AM811" s="78"/>
      <c r="AN811" s="78"/>
      <c r="AO811" s="78"/>
      <c r="AP811" s="78"/>
      <c r="AQ811" s="78"/>
    </row>
    <row r="812" spans="38:43" ht="14.25">
      <c r="AL812" s="78"/>
      <c r="AM812" s="78"/>
      <c r="AN812" s="78"/>
      <c r="AO812" s="78"/>
      <c r="AP812" s="78"/>
      <c r="AQ812" s="78"/>
    </row>
    <row r="813" spans="38:43" ht="14.25">
      <c r="AL813" s="78"/>
      <c r="AM813" s="78"/>
      <c r="AN813" s="78"/>
      <c r="AO813" s="78"/>
      <c r="AP813" s="78"/>
      <c r="AQ813" s="78"/>
    </row>
    <row r="814" spans="38:43" ht="14.25">
      <c r="AL814" s="78"/>
      <c r="AM814" s="78"/>
      <c r="AN814" s="78"/>
      <c r="AO814" s="78"/>
      <c r="AP814" s="78"/>
      <c r="AQ814" s="78"/>
    </row>
    <row r="815" spans="38:43" ht="14.25">
      <c r="AL815" s="78"/>
      <c r="AM815" s="78"/>
      <c r="AN815" s="78"/>
      <c r="AO815" s="78"/>
      <c r="AP815" s="78"/>
      <c r="AQ815" s="78"/>
    </row>
    <row r="816" spans="38:43" ht="14.25">
      <c r="AL816" s="78"/>
      <c r="AM816" s="78"/>
      <c r="AN816" s="78"/>
      <c r="AO816" s="78"/>
      <c r="AP816" s="78"/>
      <c r="AQ816" s="78"/>
    </row>
    <row r="817" spans="38:43" ht="14.25">
      <c r="AL817" s="78"/>
      <c r="AM817" s="78"/>
      <c r="AN817" s="78"/>
      <c r="AO817" s="78"/>
      <c r="AP817" s="78"/>
      <c r="AQ817" s="78"/>
    </row>
    <row r="818" spans="38:43" ht="14.25">
      <c r="AL818" s="78"/>
      <c r="AM818" s="78"/>
      <c r="AN818" s="78"/>
      <c r="AO818" s="78"/>
      <c r="AP818" s="78"/>
      <c r="AQ818" s="78"/>
    </row>
    <row r="819" spans="38:43" ht="14.25">
      <c r="AL819" s="78"/>
      <c r="AM819" s="78"/>
      <c r="AN819" s="78"/>
      <c r="AO819" s="78"/>
      <c r="AP819" s="78"/>
      <c r="AQ819" s="78"/>
    </row>
    <row r="820" spans="38:43" ht="14.25">
      <c r="AL820" s="78"/>
      <c r="AM820" s="78"/>
      <c r="AN820" s="78"/>
      <c r="AO820" s="78"/>
      <c r="AP820" s="78"/>
      <c r="AQ820" s="78"/>
    </row>
    <row r="821" spans="38:43" ht="14.25">
      <c r="AL821" s="78"/>
      <c r="AM821" s="78"/>
      <c r="AN821" s="78"/>
      <c r="AO821" s="78"/>
      <c r="AP821" s="78"/>
      <c r="AQ821" s="78"/>
    </row>
    <row r="822" spans="38:43" ht="14.25">
      <c r="AL822" s="78"/>
      <c r="AM822" s="78"/>
      <c r="AN822" s="78"/>
      <c r="AO822" s="78"/>
      <c r="AP822" s="78"/>
      <c r="AQ822" s="78"/>
    </row>
    <row r="823" spans="38:43" ht="14.25">
      <c r="AL823" s="78"/>
      <c r="AM823" s="78"/>
      <c r="AN823" s="78"/>
      <c r="AO823" s="78"/>
      <c r="AP823" s="78"/>
      <c r="AQ823" s="78"/>
    </row>
    <row r="824" spans="38:43" ht="14.25">
      <c r="AL824" s="78"/>
      <c r="AM824" s="78"/>
      <c r="AN824" s="78"/>
      <c r="AO824" s="78"/>
      <c r="AP824" s="78"/>
      <c r="AQ824" s="78"/>
    </row>
    <row r="825" spans="38:43" ht="14.25">
      <c r="AL825" s="78"/>
      <c r="AM825" s="78"/>
      <c r="AN825" s="78"/>
      <c r="AO825" s="78"/>
      <c r="AP825" s="78"/>
      <c r="AQ825" s="78"/>
    </row>
    <row r="826" spans="38:43" ht="14.25">
      <c r="AL826" s="78"/>
      <c r="AM826" s="78"/>
      <c r="AN826" s="78"/>
      <c r="AO826" s="78"/>
      <c r="AP826" s="78"/>
      <c r="AQ826" s="78"/>
    </row>
    <row r="827" spans="38:43" ht="14.25">
      <c r="AL827" s="78"/>
      <c r="AM827" s="78"/>
      <c r="AN827" s="78"/>
      <c r="AO827" s="78"/>
      <c r="AP827" s="78"/>
      <c r="AQ827" s="78"/>
    </row>
    <row r="828" spans="38:43" ht="14.25">
      <c r="AL828" s="78"/>
      <c r="AM828" s="78"/>
      <c r="AN828" s="78"/>
      <c r="AO828" s="78"/>
      <c r="AP828" s="78"/>
      <c r="AQ828" s="78"/>
    </row>
    <row r="829" spans="38:43" ht="14.25">
      <c r="AL829" s="78"/>
      <c r="AM829" s="78"/>
      <c r="AN829" s="78"/>
      <c r="AO829" s="78"/>
      <c r="AP829" s="78"/>
      <c r="AQ829" s="78"/>
    </row>
    <row r="830" spans="38:43" ht="14.25">
      <c r="AL830" s="78"/>
      <c r="AM830" s="78"/>
      <c r="AN830" s="78"/>
      <c r="AO830" s="78"/>
      <c r="AP830" s="78"/>
      <c r="AQ830" s="78"/>
    </row>
    <row r="831" spans="38:43" ht="14.25">
      <c r="AL831" s="78"/>
      <c r="AM831" s="78"/>
      <c r="AN831" s="78"/>
      <c r="AO831" s="78"/>
      <c r="AP831" s="78"/>
      <c r="AQ831" s="78"/>
    </row>
    <row r="832" spans="38:43" ht="14.25">
      <c r="AL832" s="78"/>
      <c r="AM832" s="78"/>
      <c r="AN832" s="78"/>
      <c r="AO832" s="78"/>
      <c r="AP832" s="78"/>
      <c r="AQ832" s="78"/>
    </row>
    <row r="833" spans="38:43" ht="14.25">
      <c r="AL833" s="78"/>
      <c r="AM833" s="78"/>
      <c r="AN833" s="78"/>
      <c r="AO833" s="78"/>
      <c r="AP833" s="78"/>
      <c r="AQ833" s="78"/>
    </row>
    <row r="834" spans="38:43" ht="14.25">
      <c r="AL834" s="78"/>
      <c r="AM834" s="78"/>
      <c r="AN834" s="78"/>
      <c r="AO834" s="78"/>
      <c r="AP834" s="78"/>
      <c r="AQ834" s="78"/>
    </row>
    <row r="835" spans="38:43" ht="14.25">
      <c r="AL835" s="78"/>
      <c r="AM835" s="78"/>
      <c r="AN835" s="78"/>
      <c r="AO835" s="78"/>
      <c r="AP835" s="78"/>
      <c r="AQ835" s="78"/>
    </row>
    <row r="836" spans="38:43" ht="14.25">
      <c r="AL836" s="78"/>
      <c r="AM836" s="78"/>
      <c r="AN836" s="78"/>
      <c r="AO836" s="78"/>
      <c r="AP836" s="78"/>
      <c r="AQ836" s="78"/>
    </row>
    <row r="837" spans="38:43" ht="14.25">
      <c r="AL837" s="78"/>
      <c r="AM837" s="78"/>
      <c r="AN837" s="78"/>
      <c r="AO837" s="78"/>
      <c r="AP837" s="78"/>
      <c r="AQ837" s="78"/>
    </row>
    <row r="838" spans="38:43" ht="14.25">
      <c r="AL838" s="78"/>
      <c r="AM838" s="78"/>
      <c r="AN838" s="78"/>
      <c r="AO838" s="78"/>
      <c r="AP838" s="78"/>
      <c r="AQ838" s="78"/>
    </row>
    <row r="839" spans="38:43" ht="14.25">
      <c r="AL839" s="78"/>
      <c r="AM839" s="78"/>
      <c r="AN839" s="78"/>
      <c r="AO839" s="78"/>
      <c r="AP839" s="78"/>
      <c r="AQ839" s="78"/>
    </row>
    <row r="840" spans="38:43" ht="14.25">
      <c r="AL840" s="78"/>
      <c r="AM840" s="78"/>
      <c r="AN840" s="78"/>
      <c r="AO840" s="78"/>
      <c r="AP840" s="78"/>
      <c r="AQ840" s="78"/>
    </row>
    <row r="841" spans="38:43" ht="14.25">
      <c r="AL841" s="78"/>
      <c r="AM841" s="78"/>
      <c r="AN841" s="78"/>
      <c r="AO841" s="78"/>
      <c r="AP841" s="78"/>
      <c r="AQ841" s="78"/>
    </row>
    <row r="842" spans="38:43" ht="14.25">
      <c r="AL842" s="78"/>
      <c r="AM842" s="78"/>
      <c r="AN842" s="78"/>
      <c r="AO842" s="78"/>
      <c r="AP842" s="78"/>
      <c r="AQ842" s="78"/>
    </row>
    <row r="843" spans="38:43" ht="14.25">
      <c r="AL843" s="78"/>
      <c r="AM843" s="78"/>
      <c r="AN843" s="78"/>
      <c r="AO843" s="78"/>
      <c r="AP843" s="78"/>
      <c r="AQ843" s="78"/>
    </row>
    <row r="844" spans="38:43" ht="14.25">
      <c r="AL844" s="78"/>
      <c r="AM844" s="78"/>
      <c r="AN844" s="78"/>
      <c r="AO844" s="78"/>
      <c r="AP844" s="78"/>
      <c r="AQ844" s="78"/>
    </row>
    <row r="845" spans="38:43" ht="14.25">
      <c r="AL845" s="78"/>
      <c r="AM845" s="78"/>
      <c r="AN845" s="78"/>
      <c r="AO845" s="78"/>
      <c r="AP845" s="78"/>
      <c r="AQ845" s="78"/>
    </row>
    <row r="846" spans="38:43" ht="14.25">
      <c r="AL846" s="78"/>
      <c r="AM846" s="78"/>
      <c r="AN846" s="78"/>
      <c r="AO846" s="78"/>
      <c r="AP846" s="78"/>
      <c r="AQ846" s="78"/>
    </row>
    <row r="847" spans="38:43" ht="14.25">
      <c r="AL847" s="78"/>
      <c r="AM847" s="78"/>
      <c r="AN847" s="78"/>
      <c r="AO847" s="78"/>
      <c r="AP847" s="78"/>
      <c r="AQ847" s="78"/>
    </row>
    <row r="848" spans="38:43" ht="14.25">
      <c r="AL848" s="78"/>
      <c r="AM848" s="78"/>
      <c r="AN848" s="78"/>
      <c r="AO848" s="78"/>
      <c r="AP848" s="78"/>
      <c r="AQ848" s="78"/>
    </row>
    <row r="849" spans="38:43" ht="14.25">
      <c r="AL849" s="78"/>
      <c r="AM849" s="78"/>
      <c r="AN849" s="78"/>
      <c r="AO849" s="78"/>
      <c r="AP849" s="78"/>
      <c r="AQ849" s="78"/>
    </row>
    <row r="850" spans="38:43" ht="14.25">
      <c r="AL850" s="78"/>
      <c r="AM850" s="78"/>
      <c r="AN850" s="78"/>
      <c r="AO850" s="78"/>
      <c r="AP850" s="78"/>
      <c r="AQ850" s="78"/>
    </row>
    <row r="851" spans="38:43" ht="14.25">
      <c r="AL851" s="78"/>
      <c r="AM851" s="78"/>
      <c r="AN851" s="78"/>
      <c r="AO851" s="78"/>
      <c r="AP851" s="78"/>
      <c r="AQ851" s="78"/>
    </row>
    <row r="852" spans="38:43" ht="14.25">
      <c r="AL852" s="78"/>
      <c r="AM852" s="78"/>
      <c r="AN852" s="78"/>
      <c r="AO852" s="78"/>
      <c r="AP852" s="78"/>
      <c r="AQ852" s="78"/>
    </row>
    <row r="853" spans="38:43" ht="14.25">
      <c r="AL853" s="78"/>
      <c r="AM853" s="78"/>
      <c r="AN853" s="78"/>
      <c r="AO853" s="78"/>
      <c r="AP853" s="78"/>
      <c r="AQ853" s="78"/>
    </row>
    <row r="854" spans="38:43" ht="14.25">
      <c r="AL854" s="78"/>
      <c r="AM854" s="78"/>
      <c r="AN854" s="78"/>
      <c r="AO854" s="78"/>
      <c r="AP854" s="78"/>
      <c r="AQ854" s="78"/>
    </row>
    <row r="855" spans="38:43" ht="14.25">
      <c r="AL855" s="78"/>
      <c r="AM855" s="78"/>
      <c r="AN855" s="78"/>
      <c r="AO855" s="78"/>
      <c r="AP855" s="78"/>
      <c r="AQ855" s="78"/>
    </row>
    <row r="856" spans="38:43" ht="14.25">
      <c r="AL856" s="78"/>
      <c r="AM856" s="78"/>
      <c r="AN856" s="78"/>
      <c r="AO856" s="78"/>
      <c r="AP856" s="78"/>
      <c r="AQ856" s="78"/>
    </row>
    <row r="857" spans="38:43" ht="14.25">
      <c r="AL857" s="78"/>
      <c r="AM857" s="78"/>
      <c r="AN857" s="78"/>
      <c r="AO857" s="78"/>
      <c r="AP857" s="78"/>
      <c r="AQ857" s="78"/>
    </row>
    <row r="858" spans="38:43" ht="14.25">
      <c r="AL858" s="78"/>
      <c r="AM858" s="78"/>
      <c r="AN858" s="78"/>
      <c r="AO858" s="78"/>
      <c r="AP858" s="78"/>
      <c r="AQ858" s="78"/>
    </row>
    <row r="859" spans="38:43" ht="14.25">
      <c r="AL859" s="78"/>
      <c r="AM859" s="78"/>
      <c r="AN859" s="78"/>
      <c r="AO859" s="78"/>
      <c r="AP859" s="78"/>
      <c r="AQ859" s="78"/>
    </row>
    <row r="860" spans="38:43" ht="14.25">
      <c r="AL860" s="78"/>
      <c r="AM860" s="78"/>
      <c r="AN860" s="78"/>
      <c r="AO860" s="78"/>
      <c r="AP860" s="78"/>
      <c r="AQ860" s="78"/>
    </row>
    <row r="861" spans="38:43" ht="14.25">
      <c r="AL861" s="78"/>
      <c r="AM861" s="78"/>
      <c r="AN861" s="78"/>
      <c r="AO861" s="78"/>
      <c r="AP861" s="78"/>
      <c r="AQ861" s="78"/>
    </row>
    <row r="862" spans="38:43" ht="14.25">
      <c r="AL862" s="78"/>
      <c r="AM862" s="78"/>
      <c r="AN862" s="78"/>
      <c r="AO862" s="78"/>
      <c r="AP862" s="78"/>
      <c r="AQ862" s="78"/>
    </row>
    <row r="863" spans="38:43" ht="14.25">
      <c r="AL863" s="78"/>
      <c r="AM863" s="78"/>
      <c r="AN863" s="78"/>
      <c r="AO863" s="78"/>
      <c r="AP863" s="78"/>
      <c r="AQ863" s="78"/>
    </row>
    <row r="864" spans="38:43" ht="14.25">
      <c r="AL864" s="78"/>
      <c r="AM864" s="78"/>
      <c r="AN864" s="78"/>
      <c r="AO864" s="78"/>
      <c r="AP864" s="78"/>
      <c r="AQ864" s="78"/>
    </row>
    <row r="865" spans="38:43" ht="14.25">
      <c r="AL865" s="78"/>
      <c r="AM865" s="78"/>
      <c r="AN865" s="78"/>
      <c r="AO865" s="78"/>
      <c r="AP865" s="78"/>
      <c r="AQ865" s="78"/>
    </row>
    <row r="866" spans="38:43" ht="14.25">
      <c r="AL866" s="78"/>
      <c r="AM866" s="78"/>
      <c r="AN866" s="78"/>
      <c r="AO866" s="78"/>
      <c r="AP866" s="78"/>
      <c r="AQ866" s="78"/>
    </row>
    <row r="867" spans="38:43" ht="14.25">
      <c r="AL867" s="78"/>
      <c r="AM867" s="78"/>
      <c r="AN867" s="78"/>
      <c r="AO867" s="78"/>
      <c r="AP867" s="78"/>
      <c r="AQ867" s="78"/>
    </row>
    <row r="868" spans="38:43" ht="14.25">
      <c r="AL868" s="78"/>
      <c r="AM868" s="78"/>
      <c r="AN868" s="78"/>
      <c r="AO868" s="78"/>
      <c r="AP868" s="78"/>
      <c r="AQ868" s="78"/>
    </row>
    <row r="869" spans="38:43" ht="14.25">
      <c r="AL869" s="78"/>
      <c r="AM869" s="78"/>
      <c r="AN869" s="78"/>
      <c r="AO869" s="78"/>
      <c r="AP869" s="78"/>
      <c r="AQ869" s="78"/>
    </row>
    <row r="870" spans="38:43" ht="14.25">
      <c r="AL870" s="78"/>
      <c r="AM870" s="78"/>
      <c r="AN870" s="78"/>
      <c r="AO870" s="78"/>
      <c r="AP870" s="78"/>
      <c r="AQ870" s="78"/>
    </row>
    <row r="871" spans="38:43" ht="14.25">
      <c r="AL871" s="78"/>
      <c r="AM871" s="78"/>
      <c r="AN871" s="78"/>
      <c r="AO871" s="78"/>
      <c r="AP871" s="78"/>
      <c r="AQ871" s="78"/>
    </row>
    <row r="872" spans="38:43" ht="14.25">
      <c r="AL872" s="78"/>
      <c r="AM872" s="78"/>
      <c r="AN872" s="78"/>
      <c r="AO872" s="78"/>
      <c r="AP872" s="78"/>
      <c r="AQ872" s="78"/>
    </row>
    <row r="873" spans="38:43" ht="14.25">
      <c r="AL873" s="78"/>
      <c r="AM873" s="78"/>
      <c r="AN873" s="78"/>
      <c r="AO873" s="78"/>
      <c r="AP873" s="78"/>
      <c r="AQ873" s="78"/>
    </row>
    <row r="874" spans="38:43" ht="14.25">
      <c r="AL874" s="78"/>
      <c r="AM874" s="78"/>
      <c r="AN874" s="78"/>
      <c r="AO874" s="78"/>
      <c r="AP874" s="78"/>
      <c r="AQ874" s="78"/>
    </row>
    <row r="875" spans="38:43" ht="14.25">
      <c r="AL875" s="78"/>
      <c r="AM875" s="78"/>
      <c r="AN875" s="78"/>
      <c r="AO875" s="78"/>
      <c r="AP875" s="78"/>
      <c r="AQ875" s="78"/>
    </row>
    <row r="876" spans="38:43" ht="14.25">
      <c r="AL876" s="78"/>
      <c r="AM876" s="78"/>
      <c r="AN876" s="78"/>
      <c r="AO876" s="78"/>
      <c r="AP876" s="78"/>
      <c r="AQ876" s="78"/>
    </row>
    <row r="877" spans="38:43" ht="14.25">
      <c r="AL877" s="78"/>
      <c r="AM877" s="78"/>
      <c r="AN877" s="78"/>
      <c r="AO877" s="78"/>
      <c r="AP877" s="78"/>
      <c r="AQ877" s="78"/>
    </row>
    <row r="878" spans="38:43" ht="14.25">
      <c r="AL878" s="78"/>
      <c r="AM878" s="78"/>
      <c r="AN878" s="78"/>
      <c r="AO878" s="78"/>
      <c r="AP878" s="78"/>
      <c r="AQ878" s="78"/>
    </row>
    <row r="879" spans="38:43" ht="14.25">
      <c r="AL879" s="78"/>
      <c r="AM879" s="78"/>
      <c r="AN879" s="78"/>
      <c r="AO879" s="78"/>
      <c r="AP879" s="78"/>
      <c r="AQ879" s="78"/>
    </row>
    <row r="880" spans="38:43" ht="14.25">
      <c r="AL880" s="78"/>
      <c r="AM880" s="78"/>
      <c r="AN880" s="78"/>
      <c r="AO880" s="78"/>
      <c r="AP880" s="78"/>
      <c r="AQ880" s="78"/>
    </row>
    <row r="881" spans="38:43" ht="14.25">
      <c r="AL881" s="78"/>
      <c r="AM881" s="78"/>
      <c r="AN881" s="78"/>
      <c r="AO881" s="78"/>
      <c r="AP881" s="78"/>
      <c r="AQ881" s="78"/>
    </row>
    <row r="882" spans="38:43" ht="14.25">
      <c r="AL882" s="78"/>
      <c r="AM882" s="78"/>
      <c r="AN882" s="78"/>
      <c r="AO882" s="78"/>
      <c r="AP882" s="78"/>
      <c r="AQ882" s="78"/>
    </row>
    <row r="883" spans="38:43" ht="14.25">
      <c r="AL883" s="78"/>
      <c r="AM883" s="78"/>
      <c r="AN883" s="78"/>
      <c r="AO883" s="78"/>
      <c r="AP883" s="78"/>
      <c r="AQ883" s="78"/>
    </row>
    <row r="884" spans="38:43" ht="14.25">
      <c r="AL884" s="78"/>
      <c r="AM884" s="78"/>
      <c r="AN884" s="78"/>
      <c r="AO884" s="78"/>
      <c r="AP884" s="78"/>
      <c r="AQ884" s="78"/>
    </row>
    <row r="885" spans="38:43" ht="14.25">
      <c r="AL885" s="78"/>
      <c r="AM885" s="78"/>
      <c r="AN885" s="78"/>
      <c r="AO885" s="78"/>
      <c r="AP885" s="78"/>
      <c r="AQ885" s="78"/>
    </row>
    <row r="886" spans="38:43" ht="14.25">
      <c r="AL886" s="78"/>
      <c r="AM886" s="78"/>
      <c r="AN886" s="78"/>
      <c r="AO886" s="78"/>
      <c r="AP886" s="78"/>
      <c r="AQ886" s="78"/>
    </row>
    <row r="887" spans="38:43" ht="14.25">
      <c r="AL887" s="78"/>
      <c r="AM887" s="78"/>
      <c r="AN887" s="78"/>
      <c r="AO887" s="78"/>
      <c r="AP887" s="78"/>
      <c r="AQ887" s="78"/>
    </row>
    <row r="888" spans="38:43" ht="14.25">
      <c r="AL888" s="78"/>
      <c r="AM888" s="78"/>
      <c r="AN888" s="78"/>
      <c r="AO888" s="78"/>
      <c r="AP888" s="78"/>
      <c r="AQ888" s="78"/>
    </row>
    <row r="889" spans="38:43" ht="14.25">
      <c r="AL889" s="78"/>
      <c r="AM889" s="78"/>
      <c r="AN889" s="78"/>
      <c r="AO889" s="78"/>
      <c r="AP889" s="78"/>
      <c r="AQ889" s="78"/>
    </row>
    <row r="890" spans="38:43" ht="14.25">
      <c r="AL890" s="78"/>
      <c r="AM890" s="78"/>
      <c r="AN890" s="78"/>
      <c r="AO890" s="78"/>
      <c r="AP890" s="78"/>
      <c r="AQ890" s="78"/>
    </row>
    <row r="891" spans="38:43" ht="14.25">
      <c r="AL891" s="78"/>
      <c r="AM891" s="78"/>
      <c r="AN891" s="78"/>
      <c r="AO891" s="78"/>
      <c r="AP891" s="78"/>
      <c r="AQ891" s="78"/>
    </row>
    <row r="892" spans="38:43" ht="14.25">
      <c r="AL892" s="78"/>
      <c r="AM892" s="78"/>
      <c r="AN892" s="78"/>
      <c r="AO892" s="78"/>
      <c r="AP892" s="78"/>
      <c r="AQ892" s="78"/>
    </row>
    <row r="893" spans="38:43" ht="14.25">
      <c r="AL893" s="78"/>
      <c r="AM893" s="78"/>
      <c r="AN893" s="78"/>
      <c r="AO893" s="78"/>
      <c r="AP893" s="78"/>
      <c r="AQ893" s="78"/>
    </row>
    <row r="894" spans="38:43" ht="14.25">
      <c r="AL894" s="78"/>
      <c r="AM894" s="78"/>
      <c r="AN894" s="78"/>
      <c r="AO894" s="78"/>
      <c r="AP894" s="78"/>
      <c r="AQ894" s="78"/>
    </row>
    <row r="895" spans="38:43" ht="14.25">
      <c r="AL895" s="78"/>
      <c r="AM895" s="78"/>
      <c r="AN895" s="78"/>
      <c r="AO895" s="78"/>
      <c r="AP895" s="78"/>
      <c r="AQ895" s="78"/>
    </row>
    <row r="896" spans="38:43" ht="14.25">
      <c r="AL896" s="78"/>
      <c r="AM896" s="78"/>
      <c r="AN896" s="78"/>
      <c r="AO896" s="78"/>
      <c r="AP896" s="78"/>
      <c r="AQ896" s="78"/>
    </row>
    <row r="897" spans="38:43" ht="14.25">
      <c r="AL897" s="78"/>
      <c r="AM897" s="78"/>
      <c r="AN897" s="78"/>
      <c r="AO897" s="78"/>
      <c r="AP897" s="78"/>
      <c r="AQ897" s="78"/>
    </row>
    <row r="898" spans="38:43" ht="14.25">
      <c r="AL898" s="78"/>
      <c r="AM898" s="78"/>
      <c r="AN898" s="78"/>
      <c r="AO898" s="78"/>
      <c r="AP898" s="78"/>
      <c r="AQ898" s="78"/>
    </row>
    <row r="899" spans="38:43" ht="14.25">
      <c r="AL899" s="78"/>
      <c r="AM899" s="78"/>
      <c r="AN899" s="78"/>
      <c r="AO899" s="78"/>
      <c r="AP899" s="78"/>
      <c r="AQ899" s="78"/>
    </row>
    <row r="900" spans="38:43" ht="14.25">
      <c r="AL900" s="78"/>
      <c r="AM900" s="78"/>
      <c r="AN900" s="78"/>
      <c r="AO900" s="78"/>
      <c r="AP900" s="78"/>
      <c r="AQ900" s="78"/>
    </row>
    <row r="901" spans="38:43" ht="14.25">
      <c r="AL901" s="78"/>
      <c r="AM901" s="78"/>
      <c r="AN901" s="78"/>
      <c r="AO901" s="78"/>
      <c r="AP901" s="78"/>
      <c r="AQ901" s="78"/>
    </row>
    <row r="902" spans="38:43" ht="14.25">
      <c r="AL902" s="78"/>
      <c r="AM902" s="78"/>
      <c r="AN902" s="78"/>
      <c r="AO902" s="78"/>
      <c r="AP902" s="78"/>
      <c r="AQ902" s="78"/>
    </row>
    <row r="903" spans="38:43" ht="14.25">
      <c r="AL903" s="78"/>
      <c r="AM903" s="78"/>
      <c r="AN903" s="78"/>
      <c r="AO903" s="78"/>
      <c r="AP903" s="78"/>
      <c r="AQ903" s="78"/>
    </row>
    <row r="904" spans="38:43" ht="14.25">
      <c r="AL904" s="78"/>
      <c r="AM904" s="78"/>
      <c r="AN904" s="78"/>
      <c r="AO904" s="78"/>
      <c r="AP904" s="78"/>
      <c r="AQ904" s="78"/>
    </row>
    <row r="905" spans="38:43" ht="14.25">
      <c r="AL905" s="78"/>
      <c r="AM905" s="78"/>
      <c r="AN905" s="78"/>
      <c r="AO905" s="78"/>
      <c r="AP905" s="78"/>
      <c r="AQ905" s="78"/>
    </row>
    <row r="906" spans="38:43" ht="14.25">
      <c r="AL906" s="78"/>
      <c r="AM906" s="78"/>
      <c r="AN906" s="78"/>
      <c r="AO906" s="78"/>
      <c r="AP906" s="78"/>
      <c r="AQ906" s="78"/>
    </row>
    <row r="907" spans="38:43" ht="14.25">
      <c r="AL907" s="78"/>
      <c r="AM907" s="78"/>
      <c r="AN907" s="78"/>
      <c r="AO907" s="78"/>
      <c r="AP907" s="78"/>
      <c r="AQ907" s="78"/>
    </row>
    <row r="908" spans="38:43" ht="14.25">
      <c r="AL908" s="78"/>
      <c r="AM908" s="78"/>
      <c r="AN908" s="78"/>
      <c r="AO908" s="78"/>
      <c r="AP908" s="78"/>
      <c r="AQ908" s="78"/>
    </row>
    <row r="909" spans="38:43" ht="14.25">
      <c r="AL909" s="78"/>
      <c r="AM909" s="78"/>
      <c r="AN909" s="78"/>
      <c r="AO909" s="78"/>
      <c r="AP909" s="78"/>
      <c r="AQ909" s="78"/>
    </row>
    <row r="910" spans="38:43" ht="14.25">
      <c r="AL910" s="78"/>
      <c r="AM910" s="78"/>
      <c r="AN910" s="78"/>
      <c r="AO910" s="78"/>
      <c r="AP910" s="78"/>
      <c r="AQ910" s="78"/>
    </row>
    <row r="911" spans="38:43" ht="14.25">
      <c r="AL911" s="78"/>
      <c r="AM911" s="78"/>
      <c r="AN911" s="78"/>
      <c r="AO911" s="78"/>
      <c r="AP911" s="78"/>
      <c r="AQ911" s="78"/>
    </row>
    <row r="912" spans="38:43" ht="14.25">
      <c r="AL912" s="78"/>
      <c r="AM912" s="78"/>
      <c r="AN912" s="78"/>
      <c r="AO912" s="78"/>
      <c r="AP912" s="78"/>
      <c r="AQ912" s="78"/>
    </row>
    <row r="913" spans="38:43" ht="14.25">
      <c r="AL913" s="78"/>
      <c r="AM913" s="78"/>
      <c r="AN913" s="78"/>
      <c r="AO913" s="78"/>
      <c r="AP913" s="78"/>
      <c r="AQ913" s="78"/>
    </row>
    <row r="914" spans="38:43" ht="14.25">
      <c r="AL914" s="78"/>
      <c r="AM914" s="78"/>
      <c r="AN914" s="78"/>
      <c r="AO914" s="78"/>
      <c r="AP914" s="78"/>
      <c r="AQ914" s="78"/>
    </row>
    <row r="915" spans="38:43" ht="14.25">
      <c r="AL915" s="78"/>
      <c r="AM915" s="78"/>
      <c r="AN915" s="78"/>
      <c r="AO915" s="78"/>
      <c r="AP915" s="78"/>
      <c r="AQ915" s="78"/>
    </row>
    <row r="916" spans="38:43" ht="14.25">
      <c r="AL916" s="78"/>
      <c r="AM916" s="78"/>
      <c r="AN916" s="78"/>
      <c r="AO916" s="78"/>
      <c r="AP916" s="78"/>
      <c r="AQ916" s="78"/>
    </row>
    <row r="917" spans="38:43" ht="14.25">
      <c r="AL917" s="78"/>
      <c r="AM917" s="78"/>
      <c r="AN917" s="78"/>
      <c r="AO917" s="78"/>
      <c r="AP917" s="78"/>
      <c r="AQ917" s="78"/>
    </row>
    <row r="918" spans="38:43" ht="14.25">
      <c r="AL918" s="78"/>
      <c r="AM918" s="78"/>
      <c r="AN918" s="78"/>
      <c r="AO918" s="78"/>
      <c r="AP918" s="78"/>
      <c r="AQ918" s="78"/>
    </row>
    <row r="919" spans="38:43" ht="14.25">
      <c r="AL919" s="78"/>
      <c r="AM919" s="78"/>
      <c r="AN919" s="78"/>
      <c r="AO919" s="78"/>
      <c r="AP919" s="78"/>
      <c r="AQ919" s="78"/>
    </row>
    <row r="920" spans="38:43" ht="14.25">
      <c r="AL920" s="78"/>
      <c r="AM920" s="78"/>
      <c r="AN920" s="78"/>
      <c r="AO920" s="78"/>
      <c r="AP920" s="78"/>
      <c r="AQ920" s="78"/>
    </row>
    <row r="921" spans="38:43" ht="14.25">
      <c r="AL921" s="78"/>
      <c r="AM921" s="78"/>
      <c r="AN921" s="78"/>
      <c r="AO921" s="78"/>
      <c r="AP921" s="78"/>
      <c r="AQ921" s="78"/>
    </row>
    <row r="922" spans="38:43" ht="14.25">
      <c r="AL922" s="78"/>
      <c r="AM922" s="78"/>
      <c r="AN922" s="78"/>
      <c r="AO922" s="78"/>
      <c r="AP922" s="78"/>
      <c r="AQ922" s="78"/>
    </row>
    <row r="923" spans="38:43" ht="14.25">
      <c r="AL923" s="78"/>
      <c r="AM923" s="78"/>
      <c r="AN923" s="78"/>
      <c r="AO923" s="78"/>
      <c r="AP923" s="78"/>
      <c r="AQ923" s="78"/>
    </row>
    <row r="924" spans="38:43" ht="14.25">
      <c r="AL924" s="78"/>
      <c r="AM924" s="78"/>
      <c r="AN924" s="78"/>
      <c r="AO924" s="78"/>
      <c r="AP924" s="78"/>
      <c r="AQ924" s="78"/>
    </row>
    <row r="925" spans="38:43" ht="14.25">
      <c r="AL925" s="78"/>
      <c r="AM925" s="78"/>
      <c r="AN925" s="78"/>
      <c r="AO925" s="78"/>
      <c r="AP925" s="78"/>
      <c r="AQ925" s="78"/>
    </row>
    <row r="926" spans="38:43" ht="14.25">
      <c r="AL926" s="78"/>
      <c r="AM926" s="78"/>
      <c r="AN926" s="78"/>
      <c r="AO926" s="78"/>
      <c r="AP926" s="78"/>
      <c r="AQ926" s="78"/>
    </row>
    <row r="927" spans="38:43" ht="14.25">
      <c r="AL927" s="78"/>
      <c r="AM927" s="78"/>
      <c r="AN927" s="78"/>
      <c r="AO927" s="78"/>
      <c r="AP927" s="78"/>
      <c r="AQ927" s="78"/>
    </row>
    <row r="928" spans="38:43" ht="14.25">
      <c r="AL928" s="78"/>
      <c r="AM928" s="78"/>
      <c r="AN928" s="78"/>
      <c r="AO928" s="78"/>
      <c r="AP928" s="78"/>
      <c r="AQ928" s="78"/>
    </row>
    <row r="929" spans="38:43" ht="14.25">
      <c r="AL929" s="78"/>
      <c r="AM929" s="78"/>
      <c r="AN929" s="78"/>
      <c r="AO929" s="78"/>
      <c r="AP929" s="78"/>
      <c r="AQ929" s="78"/>
    </row>
    <row r="930" spans="38:43" ht="14.25">
      <c r="AL930" s="78"/>
      <c r="AM930" s="78"/>
      <c r="AN930" s="78"/>
      <c r="AO930" s="78"/>
      <c r="AP930" s="78"/>
      <c r="AQ930" s="78"/>
    </row>
    <row r="931" spans="38:43" ht="14.25">
      <c r="AL931" s="78"/>
      <c r="AM931" s="78"/>
      <c r="AN931" s="78"/>
      <c r="AO931" s="78"/>
      <c r="AP931" s="78"/>
      <c r="AQ931" s="78"/>
    </row>
    <row r="932" spans="38:43" ht="14.25">
      <c r="AL932" s="78"/>
      <c r="AM932" s="78"/>
      <c r="AN932" s="78"/>
      <c r="AO932" s="78"/>
      <c r="AP932" s="78"/>
      <c r="AQ932" s="78"/>
    </row>
    <row r="933" spans="38:43" ht="14.25">
      <c r="AL933" s="78"/>
      <c r="AM933" s="78"/>
      <c r="AN933" s="78"/>
      <c r="AO933" s="78"/>
      <c r="AP933" s="78"/>
      <c r="AQ933" s="78"/>
    </row>
    <row r="934" spans="38:43" ht="14.25">
      <c r="AL934" s="78"/>
      <c r="AM934" s="78"/>
      <c r="AN934" s="78"/>
      <c r="AO934" s="78"/>
      <c r="AP934" s="78"/>
      <c r="AQ934" s="78"/>
    </row>
    <row r="935" spans="38:43" ht="14.25">
      <c r="AL935" s="78"/>
      <c r="AM935" s="78"/>
      <c r="AN935" s="78"/>
      <c r="AO935" s="78"/>
      <c r="AP935" s="78"/>
      <c r="AQ935" s="78"/>
    </row>
    <row r="936" spans="38:43" ht="14.25">
      <c r="AL936" s="78"/>
      <c r="AM936" s="78"/>
      <c r="AN936" s="78"/>
      <c r="AO936" s="78"/>
      <c r="AP936" s="78"/>
      <c r="AQ936" s="78"/>
    </row>
    <row r="937" spans="38:43" ht="14.25">
      <c r="AL937" s="78"/>
      <c r="AM937" s="78"/>
      <c r="AN937" s="78"/>
      <c r="AO937" s="78"/>
      <c r="AP937" s="78"/>
      <c r="AQ937" s="78"/>
    </row>
    <row r="938" spans="38:43" ht="14.25">
      <c r="AL938" s="78"/>
      <c r="AM938" s="78"/>
      <c r="AN938" s="78"/>
      <c r="AO938" s="78"/>
      <c r="AP938" s="78"/>
      <c r="AQ938" s="78"/>
    </row>
    <row r="939" spans="38:43" ht="14.25">
      <c r="AL939" s="78"/>
      <c r="AM939" s="78"/>
      <c r="AN939" s="78"/>
      <c r="AO939" s="78"/>
      <c r="AP939" s="78"/>
      <c r="AQ939" s="78"/>
    </row>
    <row r="940" spans="38:43" ht="14.25">
      <c r="AL940" s="78"/>
      <c r="AM940" s="78"/>
      <c r="AN940" s="78"/>
      <c r="AO940" s="78"/>
      <c r="AP940" s="78"/>
      <c r="AQ940" s="78"/>
    </row>
    <row r="941" spans="38:43" ht="14.25">
      <c r="AL941" s="78"/>
      <c r="AM941" s="78"/>
      <c r="AN941" s="78"/>
      <c r="AO941" s="78"/>
      <c r="AP941" s="78"/>
      <c r="AQ941" s="78"/>
    </row>
    <row r="942" spans="38:43" ht="14.25">
      <c r="AL942" s="78"/>
      <c r="AM942" s="78"/>
      <c r="AN942" s="78"/>
      <c r="AO942" s="78"/>
      <c r="AP942" s="78"/>
      <c r="AQ942" s="78"/>
    </row>
    <row r="943" spans="38:43" ht="14.25">
      <c r="AL943" s="78"/>
      <c r="AM943" s="78"/>
      <c r="AN943" s="78"/>
      <c r="AO943" s="78"/>
      <c r="AP943" s="78"/>
      <c r="AQ943" s="78"/>
    </row>
    <row r="944" spans="38:43" ht="14.25">
      <c r="AL944" s="78"/>
      <c r="AM944" s="78"/>
      <c r="AN944" s="78"/>
      <c r="AO944" s="78"/>
      <c r="AP944" s="78"/>
      <c r="AQ944" s="78"/>
    </row>
    <row r="945" spans="38:43" ht="14.25">
      <c r="AL945" s="78"/>
      <c r="AM945" s="78"/>
      <c r="AN945" s="78"/>
      <c r="AO945" s="78"/>
      <c r="AP945" s="78"/>
      <c r="AQ945" s="78"/>
    </row>
    <row r="946" spans="38:43" ht="14.25">
      <c r="AL946" s="78"/>
      <c r="AM946" s="78"/>
      <c r="AN946" s="78"/>
      <c r="AO946" s="78"/>
      <c r="AP946" s="78"/>
      <c r="AQ946" s="78"/>
    </row>
    <row r="947" spans="38:43" ht="14.25">
      <c r="AL947" s="78"/>
      <c r="AM947" s="78"/>
      <c r="AN947" s="78"/>
      <c r="AO947" s="78"/>
      <c r="AP947" s="78"/>
      <c r="AQ947" s="78"/>
    </row>
    <row r="948" spans="38:43" ht="14.25">
      <c r="AL948" s="78"/>
      <c r="AM948" s="78"/>
      <c r="AN948" s="78"/>
      <c r="AO948" s="78"/>
      <c r="AP948" s="78"/>
      <c r="AQ948" s="78"/>
    </row>
    <row r="949" spans="38:43" ht="14.25">
      <c r="AL949" s="78"/>
      <c r="AM949" s="78"/>
      <c r="AN949" s="78"/>
      <c r="AO949" s="78"/>
      <c r="AP949" s="78"/>
      <c r="AQ949" s="78"/>
    </row>
    <row r="950" spans="38:43" ht="14.25">
      <c r="AL950" s="78"/>
      <c r="AM950" s="78"/>
      <c r="AN950" s="78"/>
      <c r="AO950" s="78"/>
      <c r="AP950" s="78"/>
      <c r="AQ950" s="78"/>
    </row>
    <row r="951" spans="38:43" ht="14.25">
      <c r="AL951" s="78"/>
      <c r="AM951" s="78"/>
      <c r="AN951" s="78"/>
      <c r="AO951" s="78"/>
      <c r="AP951" s="78"/>
      <c r="AQ951" s="78"/>
    </row>
    <row r="952" spans="38:43" ht="14.25">
      <c r="AL952" s="78"/>
      <c r="AM952" s="78"/>
      <c r="AN952" s="78"/>
      <c r="AO952" s="78"/>
      <c r="AP952" s="78"/>
      <c r="AQ952" s="78"/>
    </row>
    <row r="953" spans="38:43" ht="14.25">
      <c r="AL953" s="78"/>
      <c r="AM953" s="78"/>
      <c r="AN953" s="78"/>
      <c r="AO953" s="78"/>
      <c r="AP953" s="78"/>
      <c r="AQ953" s="78"/>
    </row>
    <row r="954" spans="38:43" ht="14.25">
      <c r="AL954" s="78"/>
      <c r="AM954" s="78"/>
      <c r="AN954" s="78"/>
      <c r="AO954" s="78"/>
      <c r="AP954" s="78"/>
      <c r="AQ954" s="78"/>
    </row>
    <row r="955" spans="38:43" ht="14.25">
      <c r="AL955" s="78"/>
      <c r="AM955" s="78"/>
      <c r="AN955" s="78"/>
      <c r="AO955" s="78"/>
      <c r="AP955" s="78"/>
      <c r="AQ955" s="78"/>
    </row>
    <row r="956" spans="38:43" ht="14.25">
      <c r="AL956" s="78"/>
      <c r="AM956" s="78"/>
      <c r="AN956" s="78"/>
      <c r="AO956" s="78"/>
      <c r="AP956" s="78"/>
      <c r="AQ956" s="78"/>
    </row>
    <row r="957" spans="38:43" ht="14.25">
      <c r="AL957" s="78"/>
      <c r="AM957" s="78"/>
      <c r="AN957" s="78"/>
      <c r="AO957" s="78"/>
      <c r="AP957" s="78"/>
      <c r="AQ957" s="78"/>
    </row>
    <row r="958" spans="38:43" ht="14.25">
      <c r="AL958" s="78"/>
      <c r="AM958" s="78"/>
      <c r="AN958" s="78"/>
      <c r="AO958" s="78"/>
      <c r="AP958" s="78"/>
      <c r="AQ958" s="78"/>
    </row>
    <row r="959" spans="38:43" ht="14.25">
      <c r="AL959" s="78"/>
      <c r="AM959" s="78"/>
      <c r="AN959" s="78"/>
      <c r="AO959" s="78"/>
      <c r="AP959" s="78"/>
      <c r="AQ959" s="78"/>
    </row>
    <row r="960" spans="38:43" ht="14.25">
      <c r="AL960" s="78"/>
      <c r="AM960" s="78"/>
      <c r="AN960" s="78"/>
      <c r="AO960" s="78"/>
      <c r="AP960" s="78"/>
      <c r="AQ960" s="78"/>
    </row>
    <row r="961" spans="38:43" ht="14.25">
      <c r="AL961" s="78"/>
      <c r="AM961" s="78"/>
      <c r="AN961" s="78"/>
      <c r="AO961" s="78"/>
      <c r="AP961" s="78"/>
      <c r="AQ961" s="78"/>
    </row>
    <row r="962" spans="38:43" ht="14.25">
      <c r="AL962" s="78"/>
      <c r="AM962" s="78"/>
      <c r="AN962" s="78"/>
      <c r="AO962" s="78"/>
      <c r="AP962" s="78"/>
      <c r="AQ962" s="78"/>
    </row>
    <row r="963" spans="38:43" ht="14.25">
      <c r="AL963" s="78"/>
      <c r="AM963" s="78"/>
      <c r="AN963" s="78"/>
      <c r="AO963" s="78"/>
      <c r="AP963" s="78"/>
      <c r="AQ963" s="78"/>
    </row>
    <row r="964" spans="38:43" ht="14.25">
      <c r="AL964" s="78"/>
      <c r="AM964" s="78"/>
      <c r="AN964" s="78"/>
      <c r="AO964" s="78"/>
      <c r="AP964" s="78"/>
      <c r="AQ964" s="78"/>
    </row>
    <row r="965" spans="38:43" ht="14.25">
      <c r="AL965" s="78"/>
      <c r="AM965" s="78"/>
      <c r="AN965" s="78"/>
      <c r="AO965" s="78"/>
      <c r="AP965" s="78"/>
      <c r="AQ965" s="78"/>
    </row>
    <row r="966" spans="38:43" ht="14.25">
      <c r="AL966" s="78"/>
      <c r="AM966" s="78"/>
      <c r="AN966" s="78"/>
      <c r="AO966" s="78"/>
      <c r="AP966" s="78"/>
      <c r="AQ966" s="78"/>
    </row>
    <row r="967" spans="38:43" ht="14.25">
      <c r="AL967" s="78"/>
      <c r="AM967" s="78"/>
      <c r="AN967" s="78"/>
      <c r="AO967" s="78"/>
      <c r="AP967" s="78"/>
      <c r="AQ967" s="78"/>
    </row>
    <row r="968" spans="38:43" ht="14.25">
      <c r="AL968" s="78"/>
      <c r="AM968" s="78"/>
      <c r="AN968" s="78"/>
      <c r="AO968" s="78"/>
      <c r="AP968" s="78"/>
      <c r="AQ968" s="78"/>
    </row>
    <row r="969" spans="38:43" ht="14.25">
      <c r="AL969" s="78"/>
      <c r="AM969" s="78"/>
      <c r="AN969" s="78"/>
      <c r="AO969" s="78"/>
      <c r="AP969" s="78"/>
      <c r="AQ969" s="78"/>
    </row>
    <row r="970" spans="38:43" ht="14.25">
      <c r="AL970" s="78"/>
      <c r="AM970" s="78"/>
      <c r="AN970" s="78"/>
      <c r="AO970" s="78"/>
      <c r="AP970" s="78"/>
      <c r="AQ970" s="78"/>
    </row>
    <row r="971" spans="38:43" ht="14.25">
      <c r="AL971" s="78"/>
      <c r="AM971" s="78"/>
      <c r="AN971" s="78"/>
      <c r="AO971" s="78"/>
      <c r="AP971" s="78"/>
      <c r="AQ971" s="78"/>
    </row>
    <row r="972" spans="38:43" ht="14.25">
      <c r="AL972" s="78"/>
      <c r="AM972" s="78"/>
      <c r="AN972" s="78"/>
      <c r="AO972" s="78"/>
      <c r="AP972" s="78"/>
      <c r="AQ972" s="78"/>
    </row>
    <row r="973" spans="38:43" ht="14.25">
      <c r="AL973" s="78"/>
      <c r="AM973" s="78"/>
      <c r="AN973" s="78"/>
      <c r="AO973" s="78"/>
      <c r="AP973" s="78"/>
      <c r="AQ973" s="78"/>
    </row>
    <row r="974" spans="38:43" ht="14.25">
      <c r="AL974" s="78"/>
      <c r="AM974" s="78"/>
      <c r="AN974" s="78"/>
      <c r="AO974" s="78"/>
      <c r="AP974" s="78"/>
      <c r="AQ974" s="78"/>
    </row>
    <row r="975" spans="38:43" ht="14.25">
      <c r="AL975" s="78"/>
      <c r="AM975" s="78"/>
      <c r="AN975" s="78"/>
      <c r="AO975" s="78"/>
      <c r="AP975" s="78"/>
      <c r="AQ975" s="78"/>
    </row>
    <row r="976" spans="38:43" ht="14.25">
      <c r="AL976" s="78"/>
      <c r="AM976" s="78"/>
      <c r="AN976" s="78"/>
      <c r="AO976" s="78"/>
      <c r="AP976" s="78"/>
      <c r="AQ976" s="78"/>
    </row>
    <row r="977" spans="38:43" ht="14.25">
      <c r="AL977" s="78"/>
      <c r="AM977" s="78"/>
      <c r="AN977" s="78"/>
      <c r="AO977" s="78"/>
      <c r="AP977" s="78"/>
      <c r="AQ977" s="78"/>
    </row>
    <row r="978" spans="38:43" ht="14.25">
      <c r="AL978" s="78"/>
      <c r="AM978" s="78"/>
      <c r="AN978" s="78"/>
      <c r="AO978" s="78"/>
      <c r="AP978" s="78"/>
      <c r="AQ978" s="78"/>
    </row>
    <row r="979" spans="38:43" ht="14.25">
      <c r="AL979" s="78"/>
      <c r="AM979" s="78"/>
      <c r="AN979" s="78"/>
      <c r="AO979" s="78"/>
      <c r="AP979" s="78"/>
      <c r="AQ979" s="78"/>
    </row>
    <row r="980" spans="38:43" ht="14.25">
      <c r="AL980" s="78"/>
      <c r="AM980" s="78"/>
      <c r="AN980" s="78"/>
      <c r="AO980" s="78"/>
      <c r="AP980" s="78"/>
      <c r="AQ980" s="78"/>
    </row>
    <row r="981" spans="38:43" ht="14.25">
      <c r="AL981" s="78"/>
      <c r="AM981" s="78"/>
      <c r="AN981" s="78"/>
      <c r="AO981" s="78"/>
      <c r="AP981" s="78"/>
      <c r="AQ981" s="78"/>
    </row>
    <row r="982" spans="38:43" ht="14.25">
      <c r="AL982" s="78"/>
      <c r="AM982" s="78"/>
      <c r="AN982" s="78"/>
      <c r="AO982" s="78"/>
      <c r="AP982" s="78"/>
      <c r="AQ982" s="78"/>
    </row>
    <row r="983" spans="38:43" ht="14.25">
      <c r="AL983" s="78"/>
      <c r="AM983" s="78"/>
      <c r="AN983" s="78"/>
      <c r="AO983" s="78"/>
      <c r="AP983" s="78"/>
      <c r="AQ983" s="78"/>
    </row>
    <row r="984" spans="38:43" ht="14.25">
      <c r="AL984" s="78"/>
      <c r="AM984" s="78"/>
      <c r="AN984" s="78"/>
      <c r="AO984" s="78"/>
      <c r="AP984" s="78"/>
      <c r="AQ984" s="78"/>
    </row>
    <row r="985" spans="38:43" ht="14.25">
      <c r="AL985" s="78"/>
      <c r="AM985" s="78"/>
      <c r="AN985" s="78"/>
      <c r="AO985" s="78"/>
      <c r="AP985" s="78"/>
      <c r="AQ985" s="78"/>
    </row>
    <row r="986" spans="38:43" ht="14.25">
      <c r="AL986" s="78"/>
      <c r="AM986" s="78"/>
      <c r="AN986" s="78"/>
      <c r="AO986" s="78"/>
      <c r="AP986" s="78"/>
      <c r="AQ986" s="78"/>
    </row>
    <row r="987" spans="38:43" ht="14.25">
      <c r="AL987" s="78"/>
      <c r="AM987" s="78"/>
      <c r="AN987" s="78"/>
      <c r="AO987" s="78"/>
      <c r="AP987" s="78"/>
      <c r="AQ987" s="78"/>
    </row>
    <row r="988" spans="38:43" ht="14.25">
      <c r="AL988" s="78"/>
      <c r="AM988" s="78"/>
      <c r="AN988" s="78"/>
      <c r="AO988" s="78"/>
      <c r="AP988" s="78"/>
      <c r="AQ988" s="78"/>
    </row>
    <row r="989" spans="38:43" ht="14.25">
      <c r="AL989" s="78"/>
      <c r="AM989" s="78"/>
      <c r="AN989" s="78"/>
      <c r="AO989" s="78"/>
      <c r="AP989" s="78"/>
      <c r="AQ989" s="78"/>
    </row>
    <row r="990" spans="38:43" ht="14.25">
      <c r="AL990" s="78"/>
      <c r="AM990" s="78"/>
      <c r="AN990" s="78"/>
      <c r="AO990" s="78"/>
      <c r="AP990" s="78"/>
      <c r="AQ990" s="78"/>
    </row>
    <row r="991" spans="38:43" ht="14.25">
      <c r="AL991" s="78"/>
      <c r="AM991" s="78"/>
      <c r="AN991" s="78"/>
      <c r="AO991" s="78"/>
      <c r="AP991" s="78"/>
      <c r="AQ991" s="78"/>
    </row>
    <row r="992" spans="38:43" ht="14.25">
      <c r="AL992" s="78"/>
      <c r="AM992" s="78"/>
      <c r="AN992" s="78"/>
      <c r="AO992" s="78"/>
      <c r="AP992" s="78"/>
      <c r="AQ992" s="78"/>
    </row>
    <row r="993" spans="38:43" ht="14.25">
      <c r="AL993" s="78"/>
      <c r="AM993" s="78"/>
      <c r="AN993" s="78"/>
      <c r="AO993" s="78"/>
      <c r="AP993" s="78"/>
      <c r="AQ993" s="78"/>
    </row>
    <row r="994" spans="38:43" ht="14.25">
      <c r="AL994" s="78"/>
      <c r="AM994" s="78"/>
      <c r="AN994" s="78"/>
      <c r="AO994" s="78"/>
      <c r="AP994" s="78"/>
      <c r="AQ994" s="78"/>
    </row>
    <row r="995" spans="38:43" ht="14.25">
      <c r="AL995" s="78"/>
      <c r="AM995" s="78"/>
      <c r="AN995" s="78"/>
      <c r="AO995" s="78"/>
      <c r="AP995" s="78"/>
      <c r="AQ995" s="78"/>
    </row>
    <row r="996" spans="38:43" ht="14.25">
      <c r="AL996" s="78"/>
      <c r="AM996" s="78"/>
      <c r="AN996" s="78"/>
      <c r="AO996" s="78"/>
      <c r="AP996" s="78"/>
      <c r="AQ996" s="78"/>
    </row>
    <row r="997" spans="38:43" ht="14.25">
      <c r="AL997" s="78"/>
      <c r="AM997" s="78"/>
      <c r="AN997" s="78"/>
      <c r="AO997" s="78"/>
      <c r="AP997" s="78"/>
      <c r="AQ997" s="78"/>
    </row>
    <row r="998" spans="38:43" ht="14.25">
      <c r="AL998" s="78"/>
      <c r="AM998" s="78"/>
      <c r="AN998" s="78"/>
      <c r="AO998" s="78"/>
      <c r="AP998" s="78"/>
      <c r="AQ998" s="78"/>
    </row>
    <row r="999" spans="38:43" ht="14.25">
      <c r="AL999" s="78"/>
      <c r="AM999" s="78"/>
      <c r="AN999" s="78"/>
      <c r="AO999" s="78"/>
      <c r="AP999" s="78"/>
      <c r="AQ999" s="78"/>
    </row>
    <row r="1000" spans="38:43" ht="14.25">
      <c r="AL1000" s="78"/>
      <c r="AM1000" s="78"/>
      <c r="AN1000" s="78"/>
      <c r="AO1000" s="78"/>
      <c r="AP1000" s="78"/>
      <c r="AQ1000" s="78"/>
    </row>
    <row r="1001" spans="38:43" ht="14.25">
      <c r="AL1001" s="78"/>
      <c r="AM1001" s="78"/>
      <c r="AN1001" s="78"/>
      <c r="AO1001" s="78"/>
      <c r="AP1001" s="78"/>
      <c r="AQ1001" s="78"/>
    </row>
    <row r="1002" spans="38:43" ht="14.25">
      <c r="AL1002" s="78"/>
      <c r="AM1002" s="78"/>
      <c r="AN1002" s="78"/>
      <c r="AO1002" s="78"/>
      <c r="AP1002" s="78"/>
      <c r="AQ1002" s="78"/>
    </row>
    <row r="1003" spans="38:43" ht="14.25">
      <c r="AL1003" s="78"/>
      <c r="AM1003" s="78"/>
      <c r="AN1003" s="78"/>
      <c r="AO1003" s="78"/>
      <c r="AP1003" s="78"/>
      <c r="AQ1003" s="78"/>
    </row>
    <row r="1004" spans="38:43" ht="14.25">
      <c r="AL1004" s="78"/>
      <c r="AM1004" s="78"/>
      <c r="AN1004" s="78"/>
      <c r="AO1004" s="78"/>
      <c r="AP1004" s="78"/>
      <c r="AQ1004" s="78"/>
    </row>
    <row r="1005" spans="38:43" ht="14.25">
      <c r="AL1005" s="78"/>
      <c r="AM1005" s="78"/>
      <c r="AN1005" s="78"/>
      <c r="AO1005" s="78"/>
      <c r="AP1005" s="78"/>
      <c r="AQ1005" s="78"/>
    </row>
    <row r="1006" spans="38:43" ht="14.25">
      <c r="AL1006" s="78"/>
      <c r="AM1006" s="78"/>
      <c r="AN1006" s="78"/>
      <c r="AO1006" s="78"/>
      <c r="AP1006" s="78"/>
      <c r="AQ1006" s="78"/>
    </row>
    <row r="1007" spans="38:43" ht="14.25">
      <c r="AL1007" s="78"/>
      <c r="AM1007" s="78"/>
      <c r="AN1007" s="78"/>
      <c r="AO1007" s="78"/>
      <c r="AP1007" s="78"/>
      <c r="AQ1007" s="78"/>
    </row>
    <row r="1008" spans="38:43" ht="14.25">
      <c r="AL1008" s="78"/>
      <c r="AM1008" s="78"/>
      <c r="AN1008" s="78"/>
      <c r="AO1008" s="78"/>
      <c r="AP1008" s="78"/>
      <c r="AQ1008" s="78"/>
    </row>
    <row r="1009" spans="38:43" ht="14.25">
      <c r="AL1009" s="78"/>
      <c r="AM1009" s="78"/>
      <c r="AN1009" s="78"/>
      <c r="AO1009" s="78"/>
      <c r="AP1009" s="78"/>
      <c r="AQ1009" s="78"/>
    </row>
    <row r="1010" spans="38:43" ht="14.25">
      <c r="AL1010" s="78"/>
      <c r="AM1010" s="78"/>
      <c r="AN1010" s="78"/>
      <c r="AO1010" s="78"/>
      <c r="AP1010" s="78"/>
      <c r="AQ1010" s="78"/>
    </row>
    <row r="1011" spans="38:43" ht="14.25">
      <c r="AL1011" s="78"/>
      <c r="AM1011" s="78"/>
      <c r="AN1011" s="78"/>
      <c r="AO1011" s="78"/>
      <c r="AP1011" s="78"/>
      <c r="AQ1011" s="78"/>
    </row>
    <row r="1012" spans="38:43" ht="14.25">
      <c r="AL1012" s="78"/>
      <c r="AM1012" s="78"/>
      <c r="AN1012" s="78"/>
      <c r="AO1012" s="78"/>
      <c r="AP1012" s="78"/>
      <c r="AQ1012" s="78"/>
    </row>
    <row r="1013" spans="38:43" ht="14.25">
      <c r="AL1013" s="78"/>
      <c r="AM1013" s="78"/>
      <c r="AN1013" s="78"/>
      <c r="AO1013" s="78"/>
      <c r="AP1013" s="78"/>
      <c r="AQ1013" s="78"/>
    </row>
    <row r="1014" spans="38:43" ht="14.25">
      <c r="AL1014" s="78"/>
      <c r="AM1014" s="78"/>
      <c r="AN1014" s="78"/>
      <c r="AO1014" s="78"/>
      <c r="AP1014" s="78"/>
      <c r="AQ1014" s="78"/>
    </row>
    <row r="1015" spans="38:43" ht="14.25">
      <c r="AL1015" s="78"/>
      <c r="AM1015" s="78"/>
      <c r="AN1015" s="78"/>
      <c r="AO1015" s="78"/>
      <c r="AP1015" s="78"/>
      <c r="AQ1015" s="78"/>
    </row>
    <row r="1016" spans="38:43" ht="14.25">
      <c r="AL1016" s="78"/>
      <c r="AM1016" s="78"/>
      <c r="AN1016" s="78"/>
      <c r="AO1016" s="78"/>
      <c r="AP1016" s="78"/>
      <c r="AQ1016" s="78"/>
    </row>
    <row r="1017" spans="38:43" ht="14.25">
      <c r="AL1017" s="78"/>
      <c r="AM1017" s="78"/>
      <c r="AN1017" s="78"/>
      <c r="AO1017" s="78"/>
      <c r="AP1017" s="78"/>
      <c r="AQ1017" s="78"/>
    </row>
    <row r="1018" spans="38:43" ht="14.25">
      <c r="AL1018" s="78"/>
      <c r="AM1018" s="78"/>
      <c r="AN1018" s="78"/>
      <c r="AO1018" s="78"/>
      <c r="AP1018" s="78"/>
      <c r="AQ1018" s="78"/>
    </row>
    <row r="1019" spans="38:43" ht="14.25">
      <c r="AL1019" s="78"/>
      <c r="AM1019" s="78"/>
      <c r="AN1019" s="78"/>
      <c r="AO1019" s="78"/>
      <c r="AP1019" s="78"/>
      <c r="AQ1019" s="78"/>
    </row>
    <row r="1020" spans="38:43" ht="14.25">
      <c r="AL1020" s="78"/>
      <c r="AM1020" s="78"/>
      <c r="AN1020" s="78"/>
      <c r="AO1020" s="78"/>
      <c r="AP1020" s="78"/>
      <c r="AQ1020" s="78"/>
    </row>
    <row r="1021" spans="38:43" ht="14.25">
      <c r="AL1021" s="78"/>
      <c r="AM1021" s="78"/>
      <c r="AN1021" s="78"/>
      <c r="AO1021" s="78"/>
      <c r="AP1021" s="78"/>
      <c r="AQ1021" s="78"/>
    </row>
    <row r="1022" spans="38:43" ht="14.25">
      <c r="AL1022" s="78"/>
      <c r="AM1022" s="78"/>
      <c r="AN1022" s="78"/>
      <c r="AO1022" s="78"/>
      <c r="AP1022" s="78"/>
      <c r="AQ1022" s="78"/>
    </row>
    <row r="1023" spans="38:43" ht="14.25">
      <c r="AL1023" s="78"/>
      <c r="AM1023" s="78"/>
      <c r="AN1023" s="78"/>
      <c r="AO1023" s="78"/>
      <c r="AP1023" s="78"/>
      <c r="AQ1023" s="78"/>
    </row>
    <row r="1024" spans="38:43" ht="14.25">
      <c r="AL1024" s="78"/>
      <c r="AM1024" s="78"/>
      <c r="AN1024" s="78"/>
      <c r="AO1024" s="78"/>
      <c r="AP1024" s="78"/>
      <c r="AQ1024" s="78"/>
    </row>
    <row r="1025" spans="38:43" ht="14.25">
      <c r="AL1025" s="78"/>
      <c r="AM1025" s="78"/>
      <c r="AN1025" s="78"/>
      <c r="AO1025" s="78"/>
      <c r="AP1025" s="78"/>
      <c r="AQ1025" s="78"/>
    </row>
    <row r="1026" spans="38:43" ht="14.25">
      <c r="AL1026" s="78"/>
      <c r="AM1026" s="78"/>
      <c r="AN1026" s="78"/>
      <c r="AO1026" s="78"/>
      <c r="AP1026" s="78"/>
      <c r="AQ1026" s="78"/>
    </row>
    <row r="1027" spans="38:43" ht="14.25">
      <c r="AL1027" s="78"/>
      <c r="AM1027" s="78"/>
      <c r="AN1027" s="78"/>
      <c r="AO1027" s="78"/>
      <c r="AP1027" s="78"/>
      <c r="AQ1027" s="78"/>
    </row>
    <row r="1028" spans="38:43" ht="14.25">
      <c r="AL1028" s="78"/>
      <c r="AM1028" s="78"/>
      <c r="AN1028" s="78"/>
      <c r="AO1028" s="78"/>
      <c r="AP1028" s="78"/>
      <c r="AQ1028" s="78"/>
    </row>
    <row r="1029" spans="38:43" ht="14.25">
      <c r="AL1029" s="78"/>
      <c r="AM1029" s="78"/>
      <c r="AN1029" s="78"/>
      <c r="AO1029" s="78"/>
      <c r="AP1029" s="78"/>
      <c r="AQ1029" s="78"/>
    </row>
    <row r="1030" spans="38:43" ht="14.25">
      <c r="AL1030" s="78"/>
      <c r="AM1030" s="78"/>
      <c r="AN1030" s="78"/>
      <c r="AO1030" s="78"/>
      <c r="AP1030" s="78"/>
      <c r="AQ1030" s="78"/>
    </row>
    <row r="1031" spans="38:43" ht="14.25">
      <c r="AL1031" s="78"/>
      <c r="AM1031" s="78"/>
      <c r="AN1031" s="78"/>
      <c r="AO1031" s="78"/>
      <c r="AP1031" s="78"/>
      <c r="AQ1031" s="78"/>
    </row>
    <row r="1032" spans="38:43" ht="14.25">
      <c r="AL1032" s="78"/>
      <c r="AM1032" s="78"/>
      <c r="AN1032" s="78"/>
      <c r="AO1032" s="78"/>
      <c r="AP1032" s="78"/>
      <c r="AQ1032" s="78"/>
    </row>
    <row r="1033" spans="38:43" ht="14.25">
      <c r="AL1033" s="78"/>
      <c r="AM1033" s="78"/>
      <c r="AN1033" s="78"/>
      <c r="AO1033" s="78"/>
      <c r="AP1033" s="78"/>
      <c r="AQ1033" s="78"/>
    </row>
    <row r="1034" spans="38:43" ht="14.25">
      <c r="AL1034" s="78"/>
      <c r="AM1034" s="78"/>
      <c r="AN1034" s="78"/>
      <c r="AO1034" s="78"/>
      <c r="AP1034" s="78"/>
      <c r="AQ1034" s="78"/>
    </row>
    <row r="1035" spans="38:43" ht="14.25">
      <c r="AL1035" s="78"/>
      <c r="AM1035" s="78"/>
      <c r="AN1035" s="78"/>
      <c r="AO1035" s="78"/>
      <c r="AP1035" s="78"/>
      <c r="AQ1035" s="78"/>
    </row>
    <row r="1036" spans="38:43" ht="14.25">
      <c r="AL1036" s="78"/>
      <c r="AM1036" s="78"/>
      <c r="AN1036" s="78"/>
      <c r="AO1036" s="78"/>
      <c r="AP1036" s="78"/>
      <c r="AQ1036" s="78"/>
    </row>
    <row r="1037" spans="38:43" ht="14.25">
      <c r="AL1037" s="78"/>
      <c r="AM1037" s="78"/>
      <c r="AN1037" s="78"/>
      <c r="AO1037" s="78"/>
      <c r="AP1037" s="78"/>
      <c r="AQ1037" s="78"/>
    </row>
    <row r="1038" spans="38:43" ht="14.25">
      <c r="AL1038" s="78"/>
      <c r="AM1038" s="78"/>
      <c r="AN1038" s="78"/>
      <c r="AO1038" s="78"/>
      <c r="AP1038" s="78"/>
      <c r="AQ1038" s="78"/>
    </row>
    <row r="1039" spans="38:43" ht="14.25">
      <c r="AL1039" s="78"/>
      <c r="AM1039" s="78"/>
      <c r="AN1039" s="78"/>
      <c r="AO1039" s="78"/>
      <c r="AP1039" s="78"/>
      <c r="AQ1039" s="78"/>
    </row>
    <row r="1040" spans="38:43" ht="14.25">
      <c r="AL1040" s="78"/>
      <c r="AM1040" s="78"/>
      <c r="AN1040" s="78"/>
      <c r="AO1040" s="78"/>
      <c r="AP1040" s="78"/>
      <c r="AQ1040" s="78"/>
    </row>
    <row r="1041" spans="38:43" ht="14.25">
      <c r="AL1041" s="78"/>
      <c r="AM1041" s="78"/>
      <c r="AN1041" s="78"/>
      <c r="AO1041" s="78"/>
      <c r="AP1041" s="78"/>
      <c r="AQ1041" s="78"/>
    </row>
    <row r="1042" spans="38:43" ht="14.25">
      <c r="AL1042" s="78"/>
      <c r="AM1042" s="78"/>
      <c r="AN1042" s="78"/>
      <c r="AO1042" s="78"/>
      <c r="AP1042" s="78"/>
      <c r="AQ1042" s="78"/>
    </row>
    <row r="1043" spans="38:43" ht="14.25">
      <c r="AL1043" s="78"/>
      <c r="AM1043" s="78"/>
      <c r="AN1043" s="78"/>
      <c r="AO1043" s="78"/>
      <c r="AP1043" s="78"/>
      <c r="AQ1043" s="78"/>
    </row>
    <row r="1044" spans="38:43" ht="14.25">
      <c r="AL1044" s="78"/>
      <c r="AM1044" s="78"/>
      <c r="AN1044" s="78"/>
      <c r="AO1044" s="78"/>
      <c r="AP1044" s="78"/>
      <c r="AQ1044" s="78"/>
    </row>
    <row r="1045" spans="38:43" ht="14.25">
      <c r="AL1045" s="78"/>
      <c r="AM1045" s="78"/>
      <c r="AN1045" s="78"/>
      <c r="AO1045" s="78"/>
      <c r="AP1045" s="78"/>
      <c r="AQ1045" s="78"/>
    </row>
    <row r="1046" spans="38:43" ht="14.25">
      <c r="AL1046" s="78"/>
      <c r="AM1046" s="78"/>
      <c r="AN1046" s="78"/>
      <c r="AO1046" s="78"/>
      <c r="AP1046" s="78"/>
      <c r="AQ1046" s="78"/>
    </row>
    <row r="1047" spans="38:43" ht="14.25">
      <c r="AL1047" s="78"/>
      <c r="AM1047" s="78"/>
      <c r="AN1047" s="78"/>
      <c r="AO1047" s="78"/>
      <c r="AP1047" s="78"/>
      <c r="AQ1047" s="78"/>
    </row>
    <row r="1048" spans="38:43" ht="14.25">
      <c r="AL1048" s="78"/>
      <c r="AM1048" s="78"/>
      <c r="AN1048" s="78"/>
      <c r="AO1048" s="78"/>
      <c r="AP1048" s="78"/>
      <c r="AQ1048" s="78"/>
    </row>
    <row r="1049" spans="38:43" ht="14.25">
      <c r="AL1049" s="78"/>
      <c r="AM1049" s="78"/>
      <c r="AN1049" s="78"/>
      <c r="AO1049" s="78"/>
      <c r="AP1049" s="78"/>
      <c r="AQ1049" s="78"/>
    </row>
    <row r="1050" spans="38:43" ht="14.25">
      <c r="AL1050" s="78"/>
      <c r="AM1050" s="78"/>
      <c r="AN1050" s="78"/>
      <c r="AO1050" s="78"/>
      <c r="AP1050" s="78"/>
      <c r="AQ1050" s="78"/>
    </row>
    <row r="1051" spans="38:43" ht="14.25">
      <c r="AL1051" s="78"/>
      <c r="AM1051" s="78"/>
      <c r="AN1051" s="78"/>
      <c r="AO1051" s="78"/>
      <c r="AP1051" s="78"/>
      <c r="AQ1051" s="78"/>
    </row>
    <row r="1052" spans="38:43" ht="14.25">
      <c r="AL1052" s="78"/>
      <c r="AM1052" s="78"/>
      <c r="AN1052" s="78"/>
      <c r="AO1052" s="78"/>
      <c r="AP1052" s="78"/>
      <c r="AQ1052" s="78"/>
    </row>
    <row r="1053" spans="38:43" ht="14.25">
      <c r="AL1053" s="78"/>
      <c r="AM1053" s="78"/>
      <c r="AN1053" s="78"/>
      <c r="AO1053" s="78"/>
      <c r="AP1053" s="78"/>
      <c r="AQ1053" s="78"/>
    </row>
    <row r="1054" spans="38:43" ht="14.25">
      <c r="AL1054" s="78"/>
      <c r="AM1054" s="78"/>
      <c r="AN1054" s="78"/>
      <c r="AO1054" s="78"/>
      <c r="AP1054" s="78"/>
      <c r="AQ1054" s="78"/>
    </row>
    <row r="1055" spans="38:43" ht="14.25">
      <c r="AL1055" s="78"/>
      <c r="AM1055" s="78"/>
      <c r="AN1055" s="78"/>
      <c r="AO1055" s="78"/>
      <c r="AP1055" s="78"/>
      <c r="AQ1055" s="78"/>
    </row>
    <row r="1056" spans="38:43" ht="14.25">
      <c r="AL1056" s="78"/>
      <c r="AM1056" s="78"/>
      <c r="AN1056" s="78"/>
      <c r="AO1056" s="78"/>
      <c r="AP1056" s="78"/>
      <c r="AQ1056" s="78"/>
    </row>
    <row r="1057" spans="38:43" ht="14.25">
      <c r="AL1057" s="78"/>
      <c r="AM1057" s="78"/>
      <c r="AN1057" s="78"/>
      <c r="AO1057" s="78"/>
      <c r="AP1057" s="78"/>
      <c r="AQ1057" s="78"/>
    </row>
    <row r="1058" spans="38:43" ht="14.25">
      <c r="AL1058" s="78"/>
      <c r="AM1058" s="78"/>
      <c r="AN1058" s="78"/>
      <c r="AO1058" s="78"/>
      <c r="AP1058" s="78"/>
      <c r="AQ1058" s="78"/>
    </row>
    <row r="1059" spans="38:43" ht="14.25">
      <c r="AL1059" s="78"/>
      <c r="AM1059" s="78"/>
      <c r="AN1059" s="78"/>
      <c r="AO1059" s="78"/>
      <c r="AP1059" s="78"/>
      <c r="AQ1059" s="78"/>
    </row>
    <row r="1060" spans="38:43" ht="14.25">
      <c r="AL1060" s="78"/>
      <c r="AM1060" s="78"/>
      <c r="AN1060" s="78"/>
      <c r="AO1060" s="78"/>
      <c r="AP1060" s="78"/>
      <c r="AQ1060" s="78"/>
    </row>
    <row r="1061" spans="38:43" ht="14.25">
      <c r="AL1061" s="78"/>
      <c r="AM1061" s="78"/>
      <c r="AN1061" s="78"/>
      <c r="AO1061" s="78"/>
      <c r="AP1061" s="78"/>
      <c r="AQ1061" s="78"/>
    </row>
    <row r="1062" spans="38:43" ht="14.25">
      <c r="AL1062" s="78"/>
      <c r="AM1062" s="78"/>
      <c r="AN1062" s="78"/>
      <c r="AO1062" s="78"/>
      <c r="AP1062" s="78"/>
      <c r="AQ1062" s="78"/>
    </row>
    <row r="1063" spans="38:43" ht="14.25">
      <c r="AL1063" s="78"/>
      <c r="AM1063" s="78"/>
      <c r="AN1063" s="78"/>
      <c r="AO1063" s="78"/>
      <c r="AP1063" s="78"/>
      <c r="AQ1063" s="78"/>
    </row>
    <row r="1064" spans="38:43" ht="14.25">
      <c r="AL1064" s="78"/>
      <c r="AM1064" s="78"/>
      <c r="AN1064" s="78"/>
      <c r="AO1064" s="78"/>
      <c r="AP1064" s="78"/>
      <c r="AQ1064" s="78"/>
    </row>
    <row r="1065" spans="38:43" ht="14.25">
      <c r="AL1065" s="78"/>
      <c r="AM1065" s="78"/>
      <c r="AN1065" s="78"/>
      <c r="AO1065" s="78"/>
      <c r="AP1065" s="78"/>
      <c r="AQ1065" s="78"/>
    </row>
    <row r="1066" spans="38:43" ht="14.25">
      <c r="AL1066" s="78"/>
      <c r="AM1066" s="78"/>
      <c r="AN1066" s="78"/>
      <c r="AO1066" s="78"/>
      <c r="AP1066" s="78"/>
      <c r="AQ1066" s="78"/>
    </row>
    <row r="1067" spans="38:43" ht="14.25">
      <c r="AL1067" s="78"/>
      <c r="AM1067" s="78"/>
      <c r="AN1067" s="78"/>
      <c r="AO1067" s="78"/>
      <c r="AP1067" s="78"/>
      <c r="AQ1067" s="78"/>
    </row>
    <row r="1068" spans="38:43" ht="14.25">
      <c r="AL1068" s="78"/>
      <c r="AM1068" s="78"/>
      <c r="AN1068" s="78"/>
      <c r="AO1068" s="78"/>
      <c r="AP1068" s="78"/>
      <c r="AQ1068" s="78"/>
    </row>
    <row r="1069" spans="38:43" ht="14.25">
      <c r="AL1069" s="78"/>
      <c r="AM1069" s="78"/>
      <c r="AN1069" s="78"/>
      <c r="AO1069" s="78"/>
      <c r="AP1069" s="78"/>
      <c r="AQ1069" s="78"/>
    </row>
    <row r="1070" spans="38:43" ht="14.25">
      <c r="AL1070" s="78"/>
      <c r="AM1070" s="78"/>
      <c r="AN1070" s="78"/>
      <c r="AO1070" s="78"/>
      <c r="AP1070" s="78"/>
      <c r="AQ1070" s="78"/>
    </row>
    <row r="1071" spans="38:43" ht="14.25">
      <c r="AL1071" s="78"/>
      <c r="AM1071" s="78"/>
      <c r="AN1071" s="78"/>
      <c r="AO1071" s="78"/>
      <c r="AP1071" s="78"/>
      <c r="AQ1071" s="78"/>
    </row>
    <row r="1072" spans="38:43" ht="14.25">
      <c r="AL1072" s="78"/>
      <c r="AM1072" s="78"/>
      <c r="AN1072" s="78"/>
      <c r="AO1072" s="78"/>
      <c r="AP1072" s="78"/>
      <c r="AQ1072" s="78"/>
    </row>
    <row r="1073" spans="38:43" ht="14.25">
      <c r="AL1073" s="78"/>
      <c r="AM1073" s="78"/>
      <c r="AN1073" s="78"/>
      <c r="AO1073" s="78"/>
      <c r="AP1073" s="78"/>
      <c r="AQ1073" s="78"/>
    </row>
    <row r="1074" spans="38:43" ht="14.25">
      <c r="AL1074" s="78"/>
      <c r="AM1074" s="78"/>
      <c r="AN1074" s="78"/>
      <c r="AO1074" s="78"/>
      <c r="AP1074" s="78"/>
      <c r="AQ1074" s="78"/>
    </row>
    <row r="1075" spans="38:43" ht="14.25">
      <c r="AL1075" s="78"/>
      <c r="AM1075" s="78"/>
      <c r="AN1075" s="78"/>
      <c r="AO1075" s="78"/>
      <c r="AP1075" s="78"/>
      <c r="AQ1075" s="78"/>
    </row>
    <row r="1076" spans="38:43" ht="14.25">
      <c r="AL1076" s="78"/>
      <c r="AM1076" s="78"/>
      <c r="AN1076" s="78"/>
      <c r="AO1076" s="78"/>
      <c r="AP1076" s="78"/>
      <c r="AQ1076" s="78"/>
    </row>
    <row r="1077" spans="38:43" ht="14.25">
      <c r="AL1077" s="78"/>
      <c r="AM1077" s="78"/>
      <c r="AN1077" s="78"/>
      <c r="AO1077" s="78"/>
      <c r="AP1077" s="78"/>
      <c r="AQ1077" s="78"/>
    </row>
    <row r="1078" spans="38:43" ht="14.25">
      <c r="AL1078" s="78"/>
      <c r="AM1078" s="78"/>
      <c r="AN1078" s="78"/>
      <c r="AO1078" s="78"/>
      <c r="AP1078" s="78"/>
      <c r="AQ1078" s="78"/>
    </row>
    <row r="1079" spans="38:43" ht="14.25">
      <c r="AL1079" s="78"/>
      <c r="AM1079" s="78"/>
      <c r="AN1079" s="78"/>
      <c r="AO1079" s="78"/>
      <c r="AP1079" s="78"/>
      <c r="AQ1079" s="78"/>
    </row>
    <row r="1080" spans="38:43" ht="14.25">
      <c r="AL1080" s="78"/>
      <c r="AM1080" s="78"/>
      <c r="AN1080" s="78"/>
      <c r="AO1080" s="78"/>
      <c r="AP1080" s="78"/>
      <c r="AQ1080" s="78"/>
    </row>
    <row r="1081" spans="38:43" ht="14.25">
      <c r="AL1081" s="78"/>
      <c r="AM1081" s="78"/>
      <c r="AN1081" s="78"/>
      <c r="AO1081" s="78"/>
      <c r="AP1081" s="78"/>
      <c r="AQ1081" s="78"/>
    </row>
    <row r="1082" spans="38:43" ht="14.25">
      <c r="AL1082" s="78"/>
      <c r="AM1082" s="78"/>
      <c r="AN1082" s="78"/>
      <c r="AO1082" s="78"/>
      <c r="AP1082" s="78"/>
      <c r="AQ1082" s="78"/>
    </row>
    <row r="1083" spans="38:43" ht="14.25">
      <c r="AL1083" s="78"/>
      <c r="AM1083" s="78"/>
      <c r="AN1083" s="78"/>
      <c r="AO1083" s="78"/>
      <c r="AP1083" s="78"/>
      <c r="AQ1083" s="78"/>
    </row>
    <row r="1084" spans="38:43" ht="14.25">
      <c r="AL1084" s="78"/>
      <c r="AM1084" s="78"/>
      <c r="AN1084" s="78"/>
      <c r="AO1084" s="78"/>
      <c r="AP1084" s="78"/>
      <c r="AQ1084" s="78"/>
    </row>
    <row r="1085" spans="38:43" ht="14.25">
      <c r="AL1085" s="78"/>
      <c r="AM1085" s="78"/>
      <c r="AN1085" s="78"/>
      <c r="AO1085" s="78"/>
      <c r="AP1085" s="78"/>
      <c r="AQ1085" s="78"/>
    </row>
    <row r="1086" spans="38:43" ht="14.25">
      <c r="AL1086" s="78"/>
      <c r="AM1086" s="78"/>
      <c r="AN1086" s="78"/>
      <c r="AO1086" s="78"/>
      <c r="AP1086" s="78"/>
      <c r="AQ1086" s="78"/>
    </row>
    <row r="1087" spans="38:43" ht="14.25">
      <c r="AL1087" s="78"/>
      <c r="AM1087" s="78"/>
      <c r="AN1087" s="78"/>
      <c r="AO1087" s="78"/>
      <c r="AP1087" s="78"/>
      <c r="AQ1087" s="78"/>
    </row>
    <row r="1088" spans="38:43" ht="14.25">
      <c r="AL1088" s="78"/>
      <c r="AM1088" s="78"/>
      <c r="AN1088" s="78"/>
      <c r="AO1088" s="78"/>
      <c r="AP1088" s="78"/>
      <c r="AQ1088" s="78"/>
    </row>
    <row r="1089" spans="38:43" ht="14.25">
      <c r="AL1089" s="78"/>
      <c r="AM1089" s="78"/>
      <c r="AN1089" s="78"/>
      <c r="AO1089" s="78"/>
      <c r="AP1089" s="78"/>
      <c r="AQ1089" s="78"/>
    </row>
    <row r="1090" spans="38:43" ht="14.25">
      <c r="AL1090" s="78"/>
      <c r="AM1090" s="78"/>
      <c r="AN1090" s="78"/>
      <c r="AO1090" s="78"/>
      <c r="AP1090" s="78"/>
      <c r="AQ1090" s="78"/>
    </row>
    <row r="1091" spans="38:43" ht="14.25">
      <c r="AL1091" s="78"/>
      <c r="AM1091" s="78"/>
      <c r="AN1091" s="78"/>
      <c r="AO1091" s="78"/>
      <c r="AP1091" s="78"/>
      <c r="AQ1091" s="78"/>
    </row>
    <row r="1092" spans="38:43" ht="14.25">
      <c r="AL1092" s="78"/>
      <c r="AM1092" s="78"/>
      <c r="AN1092" s="78"/>
      <c r="AO1092" s="78"/>
      <c r="AP1092" s="78"/>
      <c r="AQ1092" s="78"/>
    </row>
    <row r="1093" spans="38:43" ht="14.25">
      <c r="AL1093" s="78"/>
      <c r="AM1093" s="78"/>
      <c r="AN1093" s="78"/>
      <c r="AO1093" s="78"/>
      <c r="AP1093" s="78"/>
      <c r="AQ1093" s="78"/>
    </row>
    <row r="1094" spans="38:43" ht="14.25">
      <c r="AL1094" s="78"/>
      <c r="AM1094" s="78"/>
      <c r="AN1094" s="78"/>
      <c r="AO1094" s="78"/>
      <c r="AP1094" s="78"/>
      <c r="AQ1094" s="78"/>
    </row>
    <row r="1095" spans="38:43" ht="14.25">
      <c r="AL1095" s="78"/>
      <c r="AM1095" s="78"/>
      <c r="AN1095" s="78"/>
      <c r="AO1095" s="78"/>
      <c r="AP1095" s="78"/>
      <c r="AQ1095" s="78"/>
    </row>
    <row r="1096" spans="38:43" ht="14.25">
      <c r="AL1096" s="78"/>
      <c r="AM1096" s="78"/>
      <c r="AN1096" s="78"/>
      <c r="AO1096" s="78"/>
      <c r="AP1096" s="78"/>
      <c r="AQ1096" s="78"/>
    </row>
    <row r="1097" spans="38:43" ht="14.25">
      <c r="AL1097" s="78"/>
      <c r="AM1097" s="78"/>
      <c r="AN1097" s="78"/>
      <c r="AO1097" s="78"/>
      <c r="AP1097" s="78"/>
      <c r="AQ1097" s="78"/>
    </row>
    <row r="1098" spans="38:43" ht="14.25">
      <c r="AL1098" s="78"/>
      <c r="AM1098" s="78"/>
      <c r="AN1098" s="78"/>
      <c r="AO1098" s="78"/>
      <c r="AP1098" s="78"/>
      <c r="AQ1098" s="78"/>
    </row>
    <row r="1099" spans="38:43" ht="14.25">
      <c r="AL1099" s="78"/>
      <c r="AM1099" s="78"/>
      <c r="AN1099" s="78"/>
      <c r="AO1099" s="78"/>
      <c r="AP1099" s="78"/>
      <c r="AQ1099" s="78"/>
    </row>
    <row r="1100" spans="38:43" ht="14.25">
      <c r="AL1100" s="78"/>
      <c r="AM1100" s="78"/>
      <c r="AN1100" s="78"/>
      <c r="AO1100" s="78"/>
      <c r="AP1100" s="78"/>
      <c r="AQ1100" s="78"/>
    </row>
    <row r="1101" spans="38:43" ht="14.25">
      <c r="AL1101" s="78"/>
      <c r="AM1101" s="78"/>
      <c r="AN1101" s="78"/>
      <c r="AO1101" s="78"/>
      <c r="AP1101" s="78"/>
      <c r="AQ1101" s="78"/>
    </row>
    <row r="1102" spans="38:43" ht="14.25">
      <c r="AL1102" s="78"/>
      <c r="AM1102" s="78"/>
      <c r="AN1102" s="78"/>
      <c r="AO1102" s="78"/>
      <c r="AP1102" s="78"/>
      <c r="AQ1102" s="78"/>
    </row>
    <row r="1103" spans="38:43" ht="14.25">
      <c r="AL1103" s="78"/>
      <c r="AM1103" s="78"/>
      <c r="AN1103" s="78"/>
      <c r="AO1103" s="78"/>
      <c r="AP1103" s="78"/>
      <c r="AQ1103" s="78"/>
    </row>
    <row r="1104" spans="38:43" ht="14.25">
      <c r="AL1104" s="78"/>
      <c r="AM1104" s="78"/>
      <c r="AN1104" s="78"/>
      <c r="AO1104" s="78"/>
      <c r="AP1104" s="78"/>
      <c r="AQ1104" s="78"/>
    </row>
    <row r="1105" spans="38:43" ht="14.25">
      <c r="AL1105" s="78"/>
      <c r="AM1105" s="78"/>
      <c r="AN1105" s="78"/>
      <c r="AO1105" s="78"/>
      <c r="AP1105" s="78"/>
      <c r="AQ1105" s="78"/>
    </row>
    <row r="1106" spans="38:43" ht="14.25">
      <c r="AL1106" s="78"/>
      <c r="AM1106" s="78"/>
      <c r="AN1106" s="78"/>
      <c r="AO1106" s="78"/>
      <c r="AP1106" s="78"/>
      <c r="AQ1106" s="78"/>
    </row>
    <row r="1107" spans="38:43" ht="14.25">
      <c r="AL1107" s="78"/>
      <c r="AM1107" s="78"/>
      <c r="AN1107" s="78"/>
      <c r="AO1107" s="78"/>
      <c r="AP1107" s="78"/>
      <c r="AQ1107" s="78"/>
    </row>
    <row r="1108" spans="38:43" ht="14.25">
      <c r="AL1108" s="78"/>
      <c r="AM1108" s="78"/>
      <c r="AN1108" s="78"/>
      <c r="AO1108" s="78"/>
      <c r="AP1108" s="78"/>
      <c r="AQ1108" s="78"/>
    </row>
    <row r="1109" spans="38:43" ht="14.25">
      <c r="AL1109" s="78"/>
      <c r="AM1109" s="78"/>
      <c r="AN1109" s="78"/>
      <c r="AO1109" s="78"/>
      <c r="AP1109" s="78"/>
      <c r="AQ1109" s="78"/>
    </row>
    <row r="1110" spans="38:43" ht="14.25">
      <c r="AL1110" s="78"/>
      <c r="AM1110" s="78"/>
      <c r="AN1110" s="78"/>
      <c r="AO1110" s="78"/>
      <c r="AP1110" s="78"/>
      <c r="AQ1110" s="78"/>
    </row>
    <row r="1111" spans="38:43" ht="14.25">
      <c r="AL1111" s="78"/>
      <c r="AM1111" s="78"/>
      <c r="AN1111" s="78"/>
      <c r="AO1111" s="78"/>
      <c r="AP1111" s="78"/>
      <c r="AQ1111" s="78"/>
    </row>
    <row r="1112" spans="38:43" ht="14.25">
      <c r="AL1112" s="78"/>
      <c r="AM1112" s="78"/>
      <c r="AN1112" s="78"/>
      <c r="AO1112" s="78"/>
      <c r="AP1112" s="78"/>
      <c r="AQ1112" s="78"/>
    </row>
    <row r="1113" spans="38:43" ht="14.25">
      <c r="AL1113" s="78"/>
      <c r="AM1113" s="78"/>
      <c r="AN1113" s="78"/>
      <c r="AO1113" s="78"/>
      <c r="AP1113" s="78"/>
      <c r="AQ1113" s="78"/>
    </row>
    <row r="1114" spans="38:43" ht="14.25">
      <c r="AL1114" s="78"/>
      <c r="AM1114" s="78"/>
      <c r="AN1114" s="78"/>
      <c r="AO1114" s="78"/>
      <c r="AP1114" s="78"/>
      <c r="AQ1114" s="78"/>
    </row>
    <row r="1115" spans="38:43" ht="14.25">
      <c r="AL1115" s="78"/>
      <c r="AM1115" s="78"/>
      <c r="AN1115" s="78"/>
      <c r="AO1115" s="78"/>
      <c r="AP1115" s="78"/>
      <c r="AQ1115" s="78"/>
    </row>
    <row r="1116" spans="38:43" ht="14.25">
      <c r="AL1116" s="78"/>
      <c r="AM1116" s="78"/>
      <c r="AN1116" s="78"/>
      <c r="AO1116" s="78"/>
      <c r="AP1116" s="78"/>
      <c r="AQ1116" s="78"/>
    </row>
    <row r="1117" spans="38:43" ht="14.25">
      <c r="AL1117" s="78"/>
      <c r="AM1117" s="78"/>
      <c r="AN1117" s="78"/>
      <c r="AO1117" s="78"/>
      <c r="AP1117" s="78"/>
      <c r="AQ1117" s="78"/>
    </row>
    <row r="1118" spans="38:43" ht="14.25">
      <c r="AL1118" s="78"/>
      <c r="AM1118" s="78"/>
      <c r="AN1118" s="78"/>
      <c r="AO1118" s="78"/>
      <c r="AP1118" s="78"/>
      <c r="AQ1118" s="78"/>
    </row>
    <row r="1119" spans="38:43" ht="14.25">
      <c r="AL1119" s="78"/>
      <c r="AM1119" s="78"/>
      <c r="AN1119" s="78"/>
      <c r="AO1119" s="78"/>
      <c r="AP1119" s="78"/>
      <c r="AQ1119" s="78"/>
    </row>
    <row r="1120" spans="38:43" ht="14.25">
      <c r="AL1120" s="78"/>
      <c r="AM1120" s="78"/>
      <c r="AN1120" s="78"/>
      <c r="AO1120" s="78"/>
      <c r="AP1120" s="78"/>
      <c r="AQ1120" s="78"/>
    </row>
    <row r="1121" spans="38:43" ht="14.25">
      <c r="AL1121" s="78"/>
      <c r="AM1121" s="78"/>
      <c r="AN1121" s="78"/>
      <c r="AO1121" s="78"/>
      <c r="AP1121" s="78"/>
      <c r="AQ1121" s="78"/>
    </row>
    <row r="1122" spans="38:43" ht="14.25">
      <c r="AL1122" s="78"/>
      <c r="AM1122" s="78"/>
      <c r="AN1122" s="78"/>
      <c r="AO1122" s="78"/>
      <c r="AP1122" s="78"/>
      <c r="AQ1122" s="78"/>
    </row>
    <row r="1123" spans="38:43" ht="14.25">
      <c r="AL1123" s="78"/>
      <c r="AM1123" s="78"/>
      <c r="AN1123" s="78"/>
      <c r="AO1123" s="78"/>
      <c r="AP1123" s="78"/>
      <c r="AQ1123" s="78"/>
    </row>
    <row r="1124" spans="38:43" ht="14.25">
      <c r="AL1124" s="78"/>
      <c r="AM1124" s="78"/>
      <c r="AN1124" s="78"/>
      <c r="AO1124" s="78"/>
      <c r="AP1124" s="78"/>
      <c r="AQ1124" s="78"/>
    </row>
    <row r="1125" spans="38:43" ht="14.25">
      <c r="AL1125" s="78"/>
      <c r="AM1125" s="78"/>
      <c r="AN1125" s="78"/>
      <c r="AO1125" s="78"/>
      <c r="AP1125" s="78"/>
      <c r="AQ1125" s="78"/>
    </row>
    <row r="1126" spans="38:43" ht="14.25">
      <c r="AL1126" s="78"/>
      <c r="AM1126" s="78"/>
      <c r="AN1126" s="78"/>
      <c r="AO1126" s="78"/>
      <c r="AP1126" s="78"/>
      <c r="AQ1126" s="78"/>
    </row>
    <row r="1127" spans="38:43" ht="14.25">
      <c r="AL1127" s="78"/>
      <c r="AM1127" s="78"/>
      <c r="AN1127" s="78"/>
      <c r="AO1127" s="78"/>
      <c r="AP1127" s="78"/>
      <c r="AQ1127" s="78"/>
    </row>
    <row r="1128" spans="38:43" ht="14.25">
      <c r="AL1128" s="78"/>
      <c r="AM1128" s="78"/>
      <c r="AN1128" s="78"/>
      <c r="AO1128" s="78"/>
      <c r="AP1128" s="78"/>
      <c r="AQ1128" s="78"/>
    </row>
    <row r="1129" spans="38:43" ht="14.25">
      <c r="AL1129" s="78"/>
      <c r="AM1129" s="78"/>
      <c r="AN1129" s="78"/>
      <c r="AO1129" s="78"/>
      <c r="AP1129" s="78"/>
      <c r="AQ1129" s="78"/>
    </row>
    <row r="1130" spans="38:43" ht="14.25">
      <c r="AL1130" s="78"/>
      <c r="AM1130" s="78"/>
      <c r="AN1130" s="78"/>
      <c r="AO1130" s="78"/>
      <c r="AP1130" s="78"/>
      <c r="AQ1130" s="78"/>
    </row>
    <row r="1131" spans="38:43" ht="14.25">
      <c r="AL1131" s="78"/>
      <c r="AM1131" s="78"/>
      <c r="AN1131" s="78"/>
      <c r="AO1131" s="78"/>
      <c r="AP1131" s="78"/>
      <c r="AQ1131" s="78"/>
    </row>
    <row r="1132" spans="38:43" ht="14.25">
      <c r="AL1132" s="78"/>
      <c r="AM1132" s="78"/>
      <c r="AN1132" s="78"/>
      <c r="AO1132" s="78"/>
      <c r="AP1132" s="78"/>
      <c r="AQ1132" s="78"/>
    </row>
    <row r="1133" spans="38:43" ht="14.25">
      <c r="AL1133" s="78"/>
      <c r="AM1133" s="78"/>
      <c r="AN1133" s="78"/>
      <c r="AO1133" s="78"/>
      <c r="AP1133" s="78"/>
      <c r="AQ1133" s="78"/>
    </row>
    <row r="1134" spans="38:43" ht="14.25">
      <c r="AL1134" s="78"/>
      <c r="AM1134" s="78"/>
      <c r="AN1134" s="78"/>
      <c r="AO1134" s="78"/>
      <c r="AP1134" s="78"/>
      <c r="AQ1134" s="78"/>
    </row>
    <row r="1135" spans="38:43" ht="14.25">
      <c r="AL1135" s="78"/>
      <c r="AM1135" s="78"/>
      <c r="AN1135" s="78"/>
      <c r="AO1135" s="78"/>
      <c r="AP1135" s="78"/>
      <c r="AQ1135" s="78"/>
    </row>
    <row r="1136" spans="38:43" ht="14.25">
      <c r="AL1136" s="78"/>
      <c r="AM1136" s="78"/>
      <c r="AN1136" s="78"/>
      <c r="AO1136" s="78"/>
      <c r="AP1136" s="78"/>
      <c r="AQ1136" s="78"/>
    </row>
    <row r="1137" spans="38:43" ht="14.25">
      <c r="AL1137" s="78"/>
      <c r="AM1137" s="78"/>
      <c r="AN1137" s="78"/>
      <c r="AO1137" s="78"/>
      <c r="AP1137" s="78"/>
      <c r="AQ1137" s="78"/>
    </row>
    <row r="1138" spans="38:43" ht="14.25">
      <c r="AL1138" s="78"/>
      <c r="AM1138" s="78"/>
      <c r="AN1138" s="78"/>
      <c r="AO1138" s="78"/>
      <c r="AP1138" s="78"/>
      <c r="AQ1138" s="78"/>
    </row>
    <row r="1139" spans="38:43" ht="14.25">
      <c r="AL1139" s="78"/>
      <c r="AM1139" s="78"/>
      <c r="AN1139" s="78"/>
      <c r="AO1139" s="78"/>
      <c r="AP1139" s="78"/>
      <c r="AQ1139" s="78"/>
    </row>
    <row r="1140" spans="38:43" ht="14.25">
      <c r="AL1140" s="78"/>
      <c r="AM1140" s="78"/>
      <c r="AN1140" s="78"/>
      <c r="AO1140" s="78"/>
      <c r="AP1140" s="78"/>
      <c r="AQ1140" s="78"/>
    </row>
    <row r="1141" spans="38:43" ht="14.25">
      <c r="AL1141" s="78"/>
      <c r="AM1141" s="78"/>
      <c r="AN1141" s="78"/>
      <c r="AO1141" s="78"/>
      <c r="AP1141" s="78"/>
      <c r="AQ1141" s="78"/>
    </row>
    <row r="1142" spans="38:43" ht="14.25">
      <c r="AL1142" s="78"/>
      <c r="AM1142" s="78"/>
      <c r="AN1142" s="78"/>
      <c r="AO1142" s="78"/>
      <c r="AP1142" s="78"/>
      <c r="AQ1142" s="78"/>
    </row>
    <row r="1143" spans="38:43" ht="14.25">
      <c r="AL1143" s="78"/>
      <c r="AM1143" s="78"/>
      <c r="AN1143" s="78"/>
      <c r="AO1143" s="78"/>
      <c r="AP1143" s="78"/>
      <c r="AQ1143" s="78"/>
    </row>
    <row r="1144" spans="38:43" ht="14.25">
      <c r="AL1144" s="78"/>
      <c r="AM1144" s="78"/>
      <c r="AN1144" s="78"/>
      <c r="AO1144" s="78"/>
      <c r="AP1144" s="78"/>
      <c r="AQ1144" s="78"/>
    </row>
    <row r="1145" spans="38:43" ht="14.25">
      <c r="AL1145" s="78"/>
      <c r="AM1145" s="78"/>
      <c r="AN1145" s="78"/>
      <c r="AO1145" s="78"/>
      <c r="AP1145" s="78"/>
      <c r="AQ1145" s="78"/>
    </row>
    <row r="1146" spans="38:43" ht="14.25">
      <c r="AL1146" s="78"/>
      <c r="AM1146" s="78"/>
      <c r="AN1146" s="78"/>
      <c r="AO1146" s="78"/>
      <c r="AP1146" s="78"/>
      <c r="AQ1146" s="78"/>
    </row>
    <row r="1147" spans="38:43" ht="14.25">
      <c r="AL1147" s="78"/>
      <c r="AM1147" s="78"/>
      <c r="AN1147" s="78"/>
      <c r="AO1147" s="78"/>
      <c r="AP1147" s="78"/>
      <c r="AQ1147" s="78"/>
    </row>
    <row r="1148" spans="38:43" ht="14.25">
      <c r="AL1148" s="78"/>
      <c r="AM1148" s="78"/>
      <c r="AN1148" s="78"/>
      <c r="AO1148" s="78"/>
      <c r="AP1148" s="78"/>
      <c r="AQ1148" s="78"/>
    </row>
    <row r="1149" spans="38:43" ht="14.25">
      <c r="AL1149" s="78"/>
      <c r="AM1149" s="78"/>
      <c r="AN1149" s="78"/>
      <c r="AO1149" s="78"/>
      <c r="AP1149" s="78"/>
      <c r="AQ1149" s="78"/>
    </row>
    <row r="1150" spans="38:43" ht="14.25">
      <c r="AL1150" s="78"/>
      <c r="AM1150" s="78"/>
      <c r="AN1150" s="78"/>
      <c r="AO1150" s="78"/>
      <c r="AP1150" s="78"/>
      <c r="AQ1150" s="78"/>
    </row>
    <row r="1151" spans="38:43" ht="14.25">
      <c r="AL1151" s="78"/>
      <c r="AM1151" s="78"/>
      <c r="AN1151" s="78"/>
      <c r="AO1151" s="78"/>
      <c r="AP1151" s="78"/>
      <c r="AQ1151" s="78"/>
    </row>
    <row r="1152" spans="38:43" ht="14.25">
      <c r="AL1152" s="78"/>
      <c r="AM1152" s="78"/>
      <c r="AN1152" s="78"/>
      <c r="AO1152" s="78"/>
      <c r="AP1152" s="78"/>
      <c r="AQ1152" s="78"/>
    </row>
    <row r="1153" spans="38:43" ht="14.25">
      <c r="AL1153" s="78"/>
      <c r="AM1153" s="78"/>
      <c r="AN1153" s="78"/>
      <c r="AO1153" s="78"/>
      <c r="AP1153" s="78"/>
      <c r="AQ1153" s="78"/>
    </row>
    <row r="1154" spans="38:43" ht="14.25">
      <c r="AL1154" s="78"/>
      <c r="AM1154" s="78"/>
      <c r="AN1154" s="78"/>
      <c r="AO1154" s="78"/>
      <c r="AP1154" s="78"/>
      <c r="AQ1154" s="78"/>
    </row>
    <row r="1155" spans="38:43" ht="14.25">
      <c r="AL1155" s="78"/>
      <c r="AM1155" s="78"/>
      <c r="AN1155" s="78"/>
      <c r="AO1155" s="78"/>
      <c r="AP1155" s="78"/>
      <c r="AQ1155" s="78"/>
    </row>
    <row r="1156" spans="38:43" ht="14.25">
      <c r="AL1156" s="78"/>
      <c r="AM1156" s="78"/>
      <c r="AN1156" s="78"/>
      <c r="AO1156" s="78"/>
      <c r="AP1156" s="78"/>
      <c r="AQ1156" s="78"/>
    </row>
    <row r="1157" spans="38:43" ht="14.25">
      <c r="AL1157" s="78"/>
      <c r="AM1157" s="78"/>
      <c r="AN1157" s="78"/>
      <c r="AO1157" s="78"/>
      <c r="AP1157" s="78"/>
      <c r="AQ1157" s="78"/>
    </row>
    <row r="1158" spans="38:43" ht="14.25">
      <c r="AL1158" s="78"/>
      <c r="AM1158" s="78"/>
      <c r="AN1158" s="78"/>
      <c r="AO1158" s="78"/>
      <c r="AP1158" s="78"/>
      <c r="AQ1158" s="78"/>
    </row>
    <row r="1159" spans="38:43" ht="14.25">
      <c r="AL1159" s="78"/>
      <c r="AM1159" s="78"/>
      <c r="AN1159" s="78"/>
      <c r="AO1159" s="78"/>
      <c r="AP1159" s="78"/>
      <c r="AQ1159" s="78"/>
    </row>
    <row r="1160" spans="38:43" ht="14.25">
      <c r="AL1160" s="78"/>
      <c r="AM1160" s="78"/>
      <c r="AN1160" s="78"/>
      <c r="AO1160" s="78"/>
      <c r="AP1160" s="78"/>
      <c r="AQ1160" s="78"/>
    </row>
    <row r="1161" spans="38:43" ht="14.25">
      <c r="AL1161" s="78"/>
      <c r="AM1161" s="78"/>
      <c r="AN1161" s="78"/>
      <c r="AO1161" s="78"/>
      <c r="AP1161" s="78"/>
      <c r="AQ1161" s="78"/>
    </row>
    <row r="1162" spans="38:43" ht="14.25">
      <c r="AL1162" s="78"/>
      <c r="AM1162" s="78"/>
      <c r="AN1162" s="78"/>
      <c r="AO1162" s="78"/>
      <c r="AP1162" s="78"/>
      <c r="AQ1162" s="78"/>
    </row>
    <row r="1163" spans="38:43" ht="14.25">
      <c r="AL1163" s="78"/>
      <c r="AM1163" s="78"/>
      <c r="AN1163" s="78"/>
      <c r="AO1163" s="78"/>
      <c r="AP1163" s="78"/>
      <c r="AQ1163" s="78"/>
    </row>
    <row r="1164" spans="38:43" ht="14.25">
      <c r="AL1164" s="78"/>
      <c r="AM1164" s="78"/>
      <c r="AN1164" s="78"/>
      <c r="AO1164" s="78"/>
      <c r="AP1164" s="78"/>
      <c r="AQ1164" s="78"/>
    </row>
    <row r="1165" spans="38:43" ht="14.25">
      <c r="AL1165" s="78"/>
      <c r="AM1165" s="78"/>
      <c r="AN1165" s="78"/>
      <c r="AO1165" s="78"/>
      <c r="AP1165" s="78"/>
      <c r="AQ1165" s="78"/>
    </row>
    <row r="1166" spans="38:43" ht="14.25">
      <c r="AL1166" s="78"/>
      <c r="AM1166" s="78"/>
      <c r="AN1166" s="78"/>
      <c r="AO1166" s="78"/>
      <c r="AP1166" s="78"/>
      <c r="AQ1166" s="78"/>
    </row>
    <row r="1167" spans="38:43" ht="14.25">
      <c r="AL1167" s="78"/>
      <c r="AM1167" s="78"/>
      <c r="AN1167" s="78"/>
      <c r="AO1167" s="78"/>
      <c r="AP1167" s="78"/>
      <c r="AQ1167" s="78"/>
    </row>
    <row r="1168" spans="38:43" ht="14.25">
      <c r="AL1168" s="78"/>
      <c r="AM1168" s="78"/>
      <c r="AN1168" s="78"/>
      <c r="AO1168" s="78"/>
      <c r="AP1168" s="78"/>
      <c r="AQ1168" s="78"/>
    </row>
    <row r="1169" spans="38:43" ht="14.25">
      <c r="AL1169" s="78"/>
      <c r="AM1169" s="78"/>
      <c r="AN1169" s="78"/>
      <c r="AO1169" s="78"/>
      <c r="AP1169" s="78"/>
      <c r="AQ1169" s="78"/>
    </row>
    <row r="1170" spans="38:43" ht="14.25">
      <c r="AL1170" s="78"/>
      <c r="AM1170" s="78"/>
      <c r="AN1170" s="78"/>
      <c r="AO1170" s="78"/>
      <c r="AP1170" s="78"/>
      <c r="AQ1170" s="78"/>
    </row>
    <row r="1171" spans="38:43" ht="14.25">
      <c r="AL1171" s="78"/>
      <c r="AM1171" s="78"/>
      <c r="AN1171" s="78"/>
      <c r="AO1171" s="78"/>
      <c r="AP1171" s="78"/>
      <c r="AQ1171" s="78"/>
    </row>
    <row r="1172" spans="38:43" ht="14.25">
      <c r="AL1172" s="78"/>
      <c r="AM1172" s="78"/>
      <c r="AN1172" s="78"/>
      <c r="AO1172" s="78"/>
      <c r="AP1172" s="78"/>
      <c r="AQ1172" s="78"/>
    </row>
    <row r="1173" spans="38:43" ht="14.25">
      <c r="AL1173" s="78"/>
      <c r="AM1173" s="78"/>
      <c r="AN1173" s="78"/>
      <c r="AO1173" s="78"/>
      <c r="AP1173" s="78"/>
      <c r="AQ1173" s="78"/>
    </row>
    <row r="1174" spans="38:43" ht="14.25">
      <c r="AL1174" s="78"/>
      <c r="AM1174" s="78"/>
      <c r="AN1174" s="78"/>
      <c r="AO1174" s="78"/>
      <c r="AP1174" s="78"/>
      <c r="AQ1174" s="78"/>
    </row>
    <row r="1175" spans="38:43" ht="14.25">
      <c r="AL1175" s="78"/>
      <c r="AM1175" s="78"/>
      <c r="AN1175" s="78"/>
      <c r="AO1175" s="78"/>
      <c r="AP1175" s="78"/>
      <c r="AQ1175" s="78"/>
    </row>
    <row r="1176" spans="38:43" ht="14.25">
      <c r="AL1176" s="78"/>
      <c r="AM1176" s="78"/>
      <c r="AN1176" s="78"/>
      <c r="AO1176" s="78"/>
      <c r="AP1176" s="78"/>
      <c r="AQ1176" s="78"/>
    </row>
    <row r="1177" spans="38:43" ht="14.25">
      <c r="AL1177" s="78"/>
      <c r="AM1177" s="78"/>
      <c r="AN1177" s="78"/>
      <c r="AO1177" s="78"/>
      <c r="AP1177" s="78"/>
      <c r="AQ1177" s="78"/>
    </row>
    <row r="1178" spans="38:43" ht="14.25">
      <c r="AL1178" s="78"/>
      <c r="AM1178" s="78"/>
      <c r="AN1178" s="78"/>
      <c r="AO1178" s="78"/>
      <c r="AP1178" s="78"/>
      <c r="AQ1178" s="78"/>
    </row>
    <row r="1179" spans="38:43" ht="14.25">
      <c r="AL1179" s="78"/>
      <c r="AM1179" s="78"/>
      <c r="AN1179" s="78"/>
      <c r="AO1179" s="78"/>
      <c r="AP1179" s="78"/>
      <c r="AQ1179" s="78"/>
    </row>
    <row r="1180" spans="38:43" ht="14.25">
      <c r="AL1180" s="78"/>
      <c r="AM1180" s="78"/>
      <c r="AN1180" s="78"/>
      <c r="AO1180" s="78"/>
      <c r="AP1180" s="78"/>
      <c r="AQ1180" s="78"/>
    </row>
    <row r="1181" spans="38:43" ht="14.25">
      <c r="AL1181" s="78"/>
      <c r="AM1181" s="78"/>
      <c r="AN1181" s="78"/>
      <c r="AO1181" s="78"/>
      <c r="AP1181" s="78"/>
      <c r="AQ1181" s="78"/>
    </row>
    <row r="1182" spans="38:43" ht="14.25">
      <c r="AL1182" s="78"/>
      <c r="AM1182" s="78"/>
      <c r="AN1182" s="78"/>
      <c r="AO1182" s="78"/>
      <c r="AP1182" s="78"/>
      <c r="AQ1182" s="78"/>
    </row>
    <row r="1183" spans="38:43" ht="14.25">
      <c r="AL1183" s="78"/>
      <c r="AM1183" s="78"/>
      <c r="AN1183" s="78"/>
      <c r="AO1183" s="78"/>
      <c r="AP1183" s="78"/>
      <c r="AQ1183" s="78"/>
    </row>
    <row r="1184" spans="38:43" ht="14.25">
      <c r="AL1184" s="78"/>
      <c r="AM1184" s="78"/>
      <c r="AN1184" s="78"/>
      <c r="AO1184" s="78"/>
      <c r="AP1184" s="78"/>
      <c r="AQ1184" s="78"/>
    </row>
    <row r="1185" spans="38:43" ht="14.25">
      <c r="AL1185" s="78"/>
      <c r="AM1185" s="78"/>
      <c r="AN1185" s="78"/>
      <c r="AO1185" s="78"/>
      <c r="AP1185" s="78"/>
      <c r="AQ1185" s="78"/>
    </row>
    <row r="1186" spans="38:43" ht="14.25">
      <c r="AL1186" s="78"/>
      <c r="AM1186" s="78"/>
      <c r="AN1186" s="78"/>
      <c r="AO1186" s="78"/>
      <c r="AP1186" s="78"/>
      <c r="AQ1186" s="78"/>
    </row>
    <row r="1187" spans="38:43" ht="14.25">
      <c r="AL1187" s="78"/>
      <c r="AM1187" s="78"/>
      <c r="AN1187" s="78"/>
      <c r="AO1187" s="78"/>
      <c r="AP1187" s="78"/>
      <c r="AQ1187" s="78"/>
    </row>
    <row r="1188" spans="38:43" ht="14.25">
      <c r="AL1188" s="78"/>
      <c r="AM1188" s="78"/>
      <c r="AN1188" s="78"/>
      <c r="AO1188" s="78"/>
      <c r="AP1188" s="78"/>
      <c r="AQ1188" s="78"/>
    </row>
    <row r="1189" spans="38:43" ht="14.25">
      <c r="AL1189" s="78"/>
      <c r="AM1189" s="78"/>
      <c r="AN1189" s="78"/>
      <c r="AO1189" s="78"/>
      <c r="AP1189" s="78"/>
      <c r="AQ1189" s="78"/>
    </row>
    <row r="1190" spans="38:43" ht="14.25">
      <c r="AL1190" s="78"/>
      <c r="AM1190" s="78"/>
      <c r="AN1190" s="78"/>
      <c r="AO1190" s="78"/>
      <c r="AP1190" s="78"/>
      <c r="AQ1190" s="78"/>
    </row>
    <row r="1191" spans="38:43" ht="14.25">
      <c r="AL1191" s="78"/>
      <c r="AM1191" s="78"/>
      <c r="AN1191" s="78"/>
      <c r="AO1191" s="78"/>
      <c r="AP1191" s="78"/>
      <c r="AQ1191" s="78"/>
    </row>
    <row r="1192" spans="38:43" ht="14.25">
      <c r="AL1192" s="78"/>
      <c r="AM1192" s="78"/>
      <c r="AN1192" s="78"/>
      <c r="AO1192" s="78"/>
      <c r="AP1192" s="78"/>
      <c r="AQ1192" s="78"/>
    </row>
    <row r="1193" spans="38:43" ht="14.25">
      <c r="AL1193" s="78"/>
      <c r="AM1193" s="78"/>
      <c r="AN1193" s="78"/>
      <c r="AO1193" s="78"/>
      <c r="AP1193" s="78"/>
      <c r="AQ1193" s="78"/>
    </row>
    <row r="1194" spans="38:43" ht="14.25">
      <c r="AL1194" s="78"/>
      <c r="AM1194" s="78"/>
      <c r="AN1194" s="78"/>
      <c r="AO1194" s="78"/>
      <c r="AP1194" s="78"/>
      <c r="AQ1194" s="78"/>
    </row>
    <row r="1195" spans="38:43" ht="14.25">
      <c r="AL1195" s="78"/>
      <c r="AM1195" s="78"/>
      <c r="AN1195" s="78"/>
      <c r="AO1195" s="78"/>
      <c r="AP1195" s="78"/>
      <c r="AQ1195" s="78"/>
    </row>
    <row r="1196" spans="38:43" ht="14.25">
      <c r="AL1196" s="78"/>
      <c r="AM1196" s="78"/>
      <c r="AN1196" s="78"/>
      <c r="AO1196" s="78"/>
      <c r="AP1196" s="78"/>
      <c r="AQ1196" s="78"/>
    </row>
    <row r="1197" spans="38:43" ht="14.25">
      <c r="AL1197" s="78"/>
      <c r="AM1197" s="78"/>
      <c r="AN1197" s="78"/>
      <c r="AO1197" s="78"/>
      <c r="AP1197" s="78"/>
      <c r="AQ1197" s="78"/>
    </row>
    <row r="1198" spans="38:43" ht="14.25">
      <c r="AL1198" s="78"/>
      <c r="AM1198" s="78"/>
      <c r="AN1198" s="78"/>
      <c r="AO1198" s="78"/>
      <c r="AP1198" s="78"/>
      <c r="AQ1198" s="78"/>
    </row>
    <row r="1199" spans="38:43" ht="14.25">
      <c r="AL1199" s="78"/>
      <c r="AM1199" s="78"/>
      <c r="AN1199" s="78"/>
      <c r="AO1199" s="78"/>
      <c r="AP1199" s="78"/>
      <c r="AQ1199" s="78"/>
    </row>
    <row r="1200" spans="38:43" ht="14.25">
      <c r="AL1200" s="78"/>
      <c r="AM1200" s="78"/>
      <c r="AN1200" s="78"/>
      <c r="AO1200" s="78"/>
      <c r="AP1200" s="78"/>
      <c r="AQ1200" s="78"/>
    </row>
  </sheetData>
  <sheetProtection/>
  <mergeCells count="27">
    <mergeCell ref="A77:B77"/>
    <mergeCell ref="A9:B9"/>
    <mergeCell ref="AP3:AS3"/>
    <mergeCell ref="AT3:AT4"/>
    <mergeCell ref="AU3:AW3"/>
    <mergeCell ref="AX3:AX4"/>
    <mergeCell ref="T3:T4"/>
    <mergeCell ref="U3:W3"/>
    <mergeCell ref="X3:X4"/>
    <mergeCell ref="Y3:AA3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3:A8"/>
    <mergeCell ref="B3:B8"/>
    <mergeCell ref="C3:F3"/>
    <mergeCell ref="G3:G4"/>
    <mergeCell ref="H3:J3"/>
    <mergeCell ref="K3:K4"/>
    <mergeCell ref="C7:AS7"/>
  </mergeCells>
  <conditionalFormatting sqref="A10:A21">
    <cfRule type="expression" priority="37" dxfId="2" stopIfTrue="1">
      <formula>#REF!=1</formula>
    </cfRule>
  </conditionalFormatting>
  <conditionalFormatting sqref="A75 A71:A73">
    <cfRule type="expression" priority="36" dxfId="2" stopIfTrue="1">
      <formula>#REF!=1</formula>
    </cfRule>
  </conditionalFormatting>
  <conditionalFormatting sqref="B72:B75">
    <cfRule type="expression" priority="34" dxfId="148" stopIfTrue="1">
      <formula>#REF!&gt;0</formula>
    </cfRule>
    <cfRule type="expression" priority="35" dxfId="149" stopIfTrue="1">
      <formula>#REF!&gt;0</formula>
    </cfRule>
  </conditionalFormatting>
  <conditionalFormatting sqref="A29:B32">
    <cfRule type="expression" priority="32" dxfId="148" stopIfTrue="1">
      <formula>#REF!&gt;0</formula>
    </cfRule>
    <cfRule type="expression" priority="33" dxfId="149" stopIfTrue="1">
      <formula>#REF!&gt;0</formula>
    </cfRule>
  </conditionalFormatting>
  <conditionalFormatting sqref="A76:B76">
    <cfRule type="expression" priority="30" dxfId="148" stopIfTrue="1">
      <formula>#REF!&gt;0</formula>
    </cfRule>
    <cfRule type="expression" priority="31" dxfId="149" stopIfTrue="1">
      <formula>#REF!&gt;0</formula>
    </cfRule>
  </conditionalFormatting>
  <conditionalFormatting sqref="B10:B11 B13:B18">
    <cfRule type="expression" priority="28" dxfId="148" stopIfTrue="1">
      <formula>#REF!&gt;0</formula>
    </cfRule>
    <cfRule type="expression" priority="29" dxfId="149" stopIfTrue="1">
      <formula>#REF!&gt;0</formula>
    </cfRule>
  </conditionalFormatting>
  <conditionalFormatting sqref="B22">
    <cfRule type="expression" priority="26" dxfId="148" stopIfTrue="1">
      <formula>#REF!&gt;0</formula>
    </cfRule>
    <cfRule type="expression" priority="27" dxfId="149" stopIfTrue="1">
      <formula>#REF!&gt;0</formula>
    </cfRule>
  </conditionalFormatting>
  <conditionalFormatting sqref="A22">
    <cfRule type="expression" priority="25" dxfId="2" stopIfTrue="1">
      <formula>#REF!=1</formula>
    </cfRule>
  </conditionalFormatting>
  <conditionalFormatting sqref="B23:B25">
    <cfRule type="expression" priority="23" dxfId="148" stopIfTrue="1">
      <formula>#REF!&gt;0</formula>
    </cfRule>
    <cfRule type="expression" priority="24" dxfId="149" stopIfTrue="1">
      <formula>#REF!&gt;0</formula>
    </cfRule>
  </conditionalFormatting>
  <conditionalFormatting sqref="A23:A25">
    <cfRule type="expression" priority="22" dxfId="2" stopIfTrue="1">
      <formula>#REF!=1</formula>
    </cfRule>
  </conditionalFormatting>
  <conditionalFormatting sqref="A26:A27">
    <cfRule type="expression" priority="19" dxfId="2" stopIfTrue="1">
      <formula>#REF!=1</formula>
    </cfRule>
  </conditionalFormatting>
  <conditionalFormatting sqref="B26:B27">
    <cfRule type="expression" priority="20" dxfId="148" stopIfTrue="1">
      <formula>#REF!&gt;0</formula>
    </cfRule>
    <cfRule type="expression" priority="21" dxfId="149" stopIfTrue="1">
      <formula>#REF!&gt;0</formula>
    </cfRule>
  </conditionalFormatting>
  <conditionalFormatting sqref="A40:A53">
    <cfRule type="expression" priority="16" dxfId="2" stopIfTrue="1">
      <formula>#REF!=1</formula>
    </cfRule>
  </conditionalFormatting>
  <conditionalFormatting sqref="B40:B53">
    <cfRule type="expression" priority="17" dxfId="148" stopIfTrue="1">
      <formula>#REF!&gt;0</formula>
    </cfRule>
    <cfRule type="expression" priority="18" dxfId="149" stopIfTrue="1">
      <formula>#REF!&gt;0</formula>
    </cfRule>
  </conditionalFormatting>
  <conditionalFormatting sqref="A54:A55">
    <cfRule type="expression" priority="13" dxfId="2" stopIfTrue="1">
      <formula>#REF!=1</formula>
    </cfRule>
  </conditionalFormatting>
  <conditionalFormatting sqref="B54:B55">
    <cfRule type="expression" priority="14" dxfId="148" stopIfTrue="1">
      <formula>#REF!&gt;0</formula>
    </cfRule>
    <cfRule type="expression" priority="15" dxfId="149" stopIfTrue="1">
      <formula>#REF!&gt;0</formula>
    </cfRule>
  </conditionalFormatting>
  <conditionalFormatting sqref="A56:A60">
    <cfRule type="expression" priority="10" dxfId="2" stopIfTrue="1">
      <formula>#REF!=1</formula>
    </cfRule>
  </conditionalFormatting>
  <conditionalFormatting sqref="B56:B60">
    <cfRule type="expression" priority="11" dxfId="148" stopIfTrue="1">
      <formula>#REF!&gt;0</formula>
    </cfRule>
    <cfRule type="expression" priority="12" dxfId="149" stopIfTrue="1">
      <formula>#REF!&gt;0</formula>
    </cfRule>
  </conditionalFormatting>
  <conditionalFormatting sqref="A61:A63">
    <cfRule type="expression" priority="7" dxfId="2" stopIfTrue="1">
      <formula>#REF!=1</formula>
    </cfRule>
  </conditionalFormatting>
  <conditionalFormatting sqref="B61:B63">
    <cfRule type="expression" priority="8" dxfId="148" stopIfTrue="1">
      <formula>#REF!&gt;0</formula>
    </cfRule>
    <cfRule type="expression" priority="9" dxfId="149" stopIfTrue="1">
      <formula>#REF!&gt;0</formula>
    </cfRule>
  </conditionalFormatting>
  <conditionalFormatting sqref="A64:A66">
    <cfRule type="expression" priority="4" dxfId="2" stopIfTrue="1">
      <formula>#REF!=1</formula>
    </cfRule>
  </conditionalFormatting>
  <conditionalFormatting sqref="B64:B66">
    <cfRule type="expression" priority="5" dxfId="148" stopIfTrue="1">
      <formula>#REF!&gt;0</formula>
    </cfRule>
    <cfRule type="expression" priority="6" dxfId="149" stopIfTrue="1">
      <formula>#REF!&gt;0</formula>
    </cfRule>
  </conditionalFormatting>
  <conditionalFormatting sqref="A67:A70">
    <cfRule type="expression" priority="1" dxfId="2" stopIfTrue="1">
      <formula>#REF!=1</formula>
    </cfRule>
  </conditionalFormatting>
  <conditionalFormatting sqref="B67:B70">
    <cfRule type="expression" priority="2" dxfId="148" stopIfTrue="1">
      <formula>#REF!&gt;0</formula>
    </cfRule>
    <cfRule type="expression" priority="3" dxfId="149" stopIfTrue="1">
      <formula>#REF!&gt;0</formula>
    </cfRule>
  </conditionalFormatting>
  <printOptions/>
  <pageMargins left="0" right="0" top="0" bottom="0" header="0.31496062992125984" footer="0.11811023622047245"/>
  <pageSetup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83"/>
  <sheetViews>
    <sheetView zoomScale="70" zoomScaleNormal="70" zoomScalePageLayoutView="0" workbookViewId="0" topLeftCell="A64">
      <selection activeCell="J77" sqref="J77"/>
    </sheetView>
  </sheetViews>
  <sheetFormatPr defaultColWidth="9.140625" defaultRowHeight="15"/>
  <cols>
    <col min="1" max="1" width="14.00390625" style="0" customWidth="1"/>
    <col min="2" max="2" width="41.140625" style="0" customWidth="1"/>
    <col min="5" max="13" width="8.8515625" style="0" customWidth="1"/>
    <col min="55" max="55" width="13.7109375" style="0" customWidth="1"/>
  </cols>
  <sheetData>
    <row r="1" spans="1:55" ht="18">
      <c r="A1" s="5" t="s">
        <v>58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8">
      <c r="A2" s="5" t="s">
        <v>184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4.25" customHeight="1">
      <c r="A3" s="109" t="s">
        <v>3</v>
      </c>
      <c r="B3" s="109" t="s">
        <v>60</v>
      </c>
      <c r="C3" s="106" t="s">
        <v>61</v>
      </c>
      <c r="D3" s="106"/>
      <c r="E3" s="106"/>
      <c r="F3" s="106"/>
      <c r="G3" s="107" t="s">
        <v>62</v>
      </c>
      <c r="H3" s="106" t="s">
        <v>63</v>
      </c>
      <c r="I3" s="106"/>
      <c r="J3" s="106"/>
      <c r="K3" s="107" t="s">
        <v>64</v>
      </c>
      <c r="L3" s="106" t="s">
        <v>65</v>
      </c>
      <c r="M3" s="106"/>
      <c r="N3" s="106"/>
      <c r="O3" s="8"/>
      <c r="P3" s="106" t="s">
        <v>66</v>
      </c>
      <c r="Q3" s="106"/>
      <c r="R3" s="106"/>
      <c r="S3" s="106"/>
      <c r="T3" s="107" t="s">
        <v>67</v>
      </c>
      <c r="U3" s="106" t="s">
        <v>68</v>
      </c>
      <c r="V3" s="106"/>
      <c r="W3" s="106"/>
      <c r="X3" s="107" t="s">
        <v>69</v>
      </c>
      <c r="Y3" s="106" t="s">
        <v>70</v>
      </c>
      <c r="Z3" s="106"/>
      <c r="AA3" s="106"/>
      <c r="AB3" s="107" t="s">
        <v>71</v>
      </c>
      <c r="AC3" s="106" t="s">
        <v>72</v>
      </c>
      <c r="AD3" s="106"/>
      <c r="AE3" s="106"/>
      <c r="AF3" s="106"/>
      <c r="AG3" s="107" t="s">
        <v>73</v>
      </c>
      <c r="AH3" s="106" t="s">
        <v>74</v>
      </c>
      <c r="AI3" s="106"/>
      <c r="AJ3" s="106"/>
      <c r="AK3" s="107" t="s">
        <v>75</v>
      </c>
      <c r="AL3" s="106" t="s">
        <v>76</v>
      </c>
      <c r="AM3" s="106"/>
      <c r="AN3" s="106"/>
      <c r="AO3" s="106"/>
      <c r="AP3" s="106" t="s">
        <v>77</v>
      </c>
      <c r="AQ3" s="106"/>
      <c r="AR3" s="106"/>
      <c r="AS3" s="106"/>
      <c r="AT3" s="107" t="s">
        <v>78</v>
      </c>
      <c r="AU3" s="106" t="s">
        <v>79</v>
      </c>
      <c r="AV3" s="106"/>
      <c r="AW3" s="106"/>
      <c r="AX3" s="107" t="s">
        <v>80</v>
      </c>
      <c r="AY3" s="106" t="s">
        <v>81</v>
      </c>
      <c r="AZ3" s="106"/>
      <c r="BA3" s="106"/>
      <c r="BB3" s="106"/>
      <c r="BC3" s="10"/>
    </row>
    <row r="4" spans="1:55" ht="28.5">
      <c r="A4" s="109"/>
      <c r="B4" s="109"/>
      <c r="C4" s="9" t="s">
        <v>82</v>
      </c>
      <c r="D4" s="9" t="s">
        <v>83</v>
      </c>
      <c r="E4" s="9" t="s">
        <v>84</v>
      </c>
      <c r="F4" s="9" t="s">
        <v>85</v>
      </c>
      <c r="G4" s="107"/>
      <c r="H4" s="9" t="s">
        <v>86</v>
      </c>
      <c r="I4" s="9" t="s">
        <v>87</v>
      </c>
      <c r="J4" s="9" t="s">
        <v>88</v>
      </c>
      <c r="K4" s="107"/>
      <c r="L4" s="9" t="s">
        <v>89</v>
      </c>
      <c r="M4" s="9" t="s">
        <v>90</v>
      </c>
      <c r="N4" s="9" t="s">
        <v>91</v>
      </c>
      <c r="O4" s="9" t="s">
        <v>92</v>
      </c>
      <c r="P4" s="9" t="s">
        <v>82</v>
      </c>
      <c r="Q4" s="9" t="s">
        <v>83</v>
      </c>
      <c r="R4" s="9" t="s">
        <v>84</v>
      </c>
      <c r="S4" s="9" t="s">
        <v>85</v>
      </c>
      <c r="T4" s="107"/>
      <c r="U4" s="9" t="s">
        <v>93</v>
      </c>
      <c r="V4" s="9" t="s">
        <v>94</v>
      </c>
      <c r="W4" s="9" t="s">
        <v>95</v>
      </c>
      <c r="X4" s="107"/>
      <c r="Y4" s="9" t="s">
        <v>96</v>
      </c>
      <c r="Z4" s="9" t="s">
        <v>97</v>
      </c>
      <c r="AA4" s="9" t="s">
        <v>98</v>
      </c>
      <c r="AB4" s="107"/>
      <c r="AC4" s="9" t="s">
        <v>96</v>
      </c>
      <c r="AD4" s="9" t="s">
        <v>97</v>
      </c>
      <c r="AE4" s="9" t="s">
        <v>98</v>
      </c>
      <c r="AF4" s="9" t="s">
        <v>99</v>
      </c>
      <c r="AG4" s="107"/>
      <c r="AH4" s="9" t="s">
        <v>86</v>
      </c>
      <c r="AI4" s="9" t="s">
        <v>87</v>
      </c>
      <c r="AJ4" s="9" t="s">
        <v>88</v>
      </c>
      <c r="AK4" s="107"/>
      <c r="AL4" s="9" t="s">
        <v>100</v>
      </c>
      <c r="AM4" s="9" t="s">
        <v>101</v>
      </c>
      <c r="AN4" s="9" t="s">
        <v>102</v>
      </c>
      <c r="AO4" s="9" t="s">
        <v>103</v>
      </c>
      <c r="AP4" s="9" t="s">
        <v>82</v>
      </c>
      <c r="AQ4" s="9" t="s">
        <v>83</v>
      </c>
      <c r="AR4" s="9" t="s">
        <v>84</v>
      </c>
      <c r="AS4" s="9" t="s">
        <v>85</v>
      </c>
      <c r="AT4" s="107"/>
      <c r="AU4" s="9" t="s">
        <v>86</v>
      </c>
      <c r="AV4" s="9" t="s">
        <v>87</v>
      </c>
      <c r="AW4" s="9" t="s">
        <v>88</v>
      </c>
      <c r="AX4" s="107"/>
      <c r="AY4" s="9" t="s">
        <v>89</v>
      </c>
      <c r="AZ4" s="9" t="s">
        <v>90</v>
      </c>
      <c r="BA4" s="9" t="s">
        <v>91</v>
      </c>
      <c r="BB4" s="11" t="s">
        <v>104</v>
      </c>
      <c r="BC4" s="10"/>
    </row>
    <row r="5" spans="1:55" ht="14.25">
      <c r="A5" s="109"/>
      <c r="B5" s="109"/>
      <c r="C5" s="108" t="s">
        <v>105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25">
      <c r="A6" s="109"/>
      <c r="B6" s="109"/>
      <c r="C6" s="37">
        <v>35</v>
      </c>
      <c r="D6" s="37">
        <v>36</v>
      </c>
      <c r="E6" s="37">
        <v>37</v>
      </c>
      <c r="F6" s="37">
        <v>38</v>
      </c>
      <c r="G6" s="37">
        <v>39</v>
      </c>
      <c r="H6" s="37">
        <v>40</v>
      </c>
      <c r="I6" s="37">
        <v>41</v>
      </c>
      <c r="J6" s="37">
        <v>42</v>
      </c>
      <c r="K6" s="37">
        <v>43</v>
      </c>
      <c r="L6" s="37">
        <v>44</v>
      </c>
      <c r="M6" s="37">
        <v>45</v>
      </c>
      <c r="N6" s="37">
        <v>46</v>
      </c>
      <c r="O6" s="37">
        <v>47</v>
      </c>
      <c r="P6" s="37">
        <v>48</v>
      </c>
      <c r="Q6" s="37">
        <v>49</v>
      </c>
      <c r="R6" s="37">
        <v>50</v>
      </c>
      <c r="S6" s="37">
        <v>51</v>
      </c>
      <c r="T6" s="37">
        <v>52</v>
      </c>
      <c r="U6" s="37">
        <v>1</v>
      </c>
      <c r="V6" s="37">
        <v>2</v>
      </c>
      <c r="W6" s="37">
        <v>3</v>
      </c>
      <c r="X6" s="37">
        <v>4</v>
      </c>
      <c r="Y6" s="37">
        <v>5</v>
      </c>
      <c r="Z6" s="37">
        <v>6</v>
      </c>
      <c r="AA6" s="37">
        <v>7</v>
      </c>
      <c r="AB6" s="37">
        <v>8</v>
      </c>
      <c r="AC6" s="37">
        <v>9</v>
      </c>
      <c r="AD6" s="37">
        <v>10</v>
      </c>
      <c r="AE6" s="37">
        <v>11</v>
      </c>
      <c r="AF6" s="37">
        <v>12</v>
      </c>
      <c r="AG6" s="37">
        <v>13</v>
      </c>
      <c r="AH6" s="37">
        <v>14</v>
      </c>
      <c r="AI6" s="37">
        <v>15</v>
      </c>
      <c r="AJ6" s="37">
        <v>16</v>
      </c>
      <c r="AK6" s="37">
        <v>17</v>
      </c>
      <c r="AL6" s="37">
        <v>18</v>
      </c>
      <c r="AM6" s="37">
        <v>19</v>
      </c>
      <c r="AN6" s="37">
        <v>20</v>
      </c>
      <c r="AO6" s="37">
        <v>21</v>
      </c>
      <c r="AP6" s="37">
        <v>22</v>
      </c>
      <c r="AQ6" s="37">
        <v>23</v>
      </c>
      <c r="AR6" s="37">
        <v>24</v>
      </c>
      <c r="AS6" s="37">
        <v>25</v>
      </c>
      <c r="AT6" s="37">
        <v>26</v>
      </c>
      <c r="AU6" s="37">
        <v>27</v>
      </c>
      <c r="AV6" s="10"/>
      <c r="AW6" s="10"/>
      <c r="AX6" s="10"/>
      <c r="AY6" s="10"/>
      <c r="AZ6" s="10"/>
      <c r="BA6" s="10"/>
      <c r="BB6" s="10"/>
      <c r="BC6" s="10"/>
    </row>
    <row r="7" spans="1:55" ht="14.25">
      <c r="A7" s="109"/>
      <c r="B7" s="109"/>
      <c r="C7" s="108" t="s">
        <v>106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37"/>
      <c r="AU7" s="37"/>
      <c r="AV7" s="10"/>
      <c r="AW7" s="10"/>
      <c r="AX7" s="10"/>
      <c r="AY7" s="10"/>
      <c r="AZ7" s="10"/>
      <c r="BA7" s="10"/>
      <c r="BB7" s="10"/>
      <c r="BC7" s="10"/>
    </row>
    <row r="8" spans="1:55" ht="14.25">
      <c r="A8" s="109"/>
      <c r="B8" s="109"/>
      <c r="C8" s="37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  <c r="U8" s="37">
        <v>19</v>
      </c>
      <c r="V8" s="37">
        <v>20</v>
      </c>
      <c r="W8" s="37">
        <v>21</v>
      </c>
      <c r="X8" s="37">
        <v>22</v>
      </c>
      <c r="Y8" s="37">
        <v>23</v>
      </c>
      <c r="Z8" s="37">
        <v>24</v>
      </c>
      <c r="AA8" s="37">
        <v>25</v>
      </c>
      <c r="AB8" s="37">
        <v>26</v>
      </c>
      <c r="AC8" s="37">
        <v>27</v>
      </c>
      <c r="AD8" s="37">
        <v>28</v>
      </c>
      <c r="AE8" s="37">
        <v>29</v>
      </c>
      <c r="AF8" s="37">
        <v>30</v>
      </c>
      <c r="AG8" s="37">
        <v>31</v>
      </c>
      <c r="AH8" s="37">
        <v>32</v>
      </c>
      <c r="AI8" s="37">
        <v>33</v>
      </c>
      <c r="AJ8" s="37">
        <v>34</v>
      </c>
      <c r="AK8" s="37">
        <v>35</v>
      </c>
      <c r="AL8" s="37">
        <v>36</v>
      </c>
      <c r="AM8" s="37">
        <v>37</v>
      </c>
      <c r="AN8" s="37">
        <v>38</v>
      </c>
      <c r="AO8" s="37">
        <v>39</v>
      </c>
      <c r="AP8" s="37">
        <v>40</v>
      </c>
      <c r="AQ8" s="37">
        <v>41</v>
      </c>
      <c r="AR8" s="37">
        <v>42</v>
      </c>
      <c r="AS8" s="37">
        <v>43</v>
      </c>
      <c r="AT8" s="37">
        <v>44</v>
      </c>
      <c r="AU8" s="37">
        <v>45</v>
      </c>
      <c r="AV8" s="10"/>
      <c r="AW8" s="10"/>
      <c r="AX8" s="10"/>
      <c r="AY8" s="10"/>
      <c r="AZ8" s="10"/>
      <c r="BA8" s="10"/>
      <c r="BB8" s="10"/>
      <c r="BC8" s="10"/>
    </row>
    <row r="9" spans="1:55" ht="18" thickBot="1">
      <c r="A9" s="104" t="s">
        <v>107</v>
      </c>
      <c r="B9" s="104"/>
      <c r="C9" s="12">
        <f>C10+C11+C12+C13+C14+C15+C16+C17+C18+C19+C24+C21</f>
        <v>0</v>
      </c>
      <c r="D9" s="12">
        <f aca="true" t="shared" si="0" ref="D9:S9">D10+D11+D12+D13+D14+D15+D16+D17+D18+D19+D24+D21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 t="s">
        <v>108</v>
      </c>
      <c r="U9" s="12" t="s">
        <v>108</v>
      </c>
      <c r="V9" s="12">
        <v>36</v>
      </c>
      <c r="W9" s="12">
        <v>36</v>
      </c>
      <c r="X9" s="12">
        <v>36</v>
      </c>
      <c r="Y9" s="12">
        <v>36</v>
      </c>
      <c r="Z9" s="12">
        <v>36</v>
      </c>
      <c r="AA9" s="12">
        <v>36</v>
      </c>
      <c r="AB9" s="12">
        <v>36</v>
      </c>
      <c r="AC9" s="12">
        <v>36</v>
      </c>
      <c r="AD9" s="12">
        <v>36</v>
      </c>
      <c r="AE9" s="12">
        <v>36</v>
      </c>
      <c r="AF9" s="12">
        <v>36</v>
      </c>
      <c r="AG9" s="12">
        <v>36</v>
      </c>
      <c r="AH9" s="12">
        <v>36</v>
      </c>
      <c r="AI9" s="12">
        <v>36</v>
      </c>
      <c r="AJ9" s="12">
        <v>36</v>
      </c>
      <c r="AK9" s="12">
        <v>36</v>
      </c>
      <c r="AL9" s="12">
        <v>36</v>
      </c>
      <c r="AM9" s="12">
        <v>36</v>
      </c>
      <c r="AN9" s="12">
        <v>36</v>
      </c>
      <c r="AO9" s="12">
        <v>36</v>
      </c>
      <c r="AP9" s="12">
        <v>36</v>
      </c>
      <c r="AQ9" s="12">
        <v>36</v>
      </c>
      <c r="AR9" s="12">
        <f>AR10+AR11+AR12+AR13+AR14+AR15+AR16+AR17+AR18+AR19+AR21++AR20</f>
        <v>26</v>
      </c>
      <c r="AS9" s="12">
        <f>AS10+AS11+AS12+AS13+AS14+AS15+AS16+AS17+AS18+AS19+AS21++AS20</f>
        <v>20</v>
      </c>
      <c r="AT9" s="12"/>
      <c r="AU9" s="12" t="s">
        <v>108</v>
      </c>
      <c r="AV9" s="12" t="s">
        <v>108</v>
      </c>
      <c r="AW9" s="12" t="s">
        <v>108</v>
      </c>
      <c r="AX9" s="12" t="s">
        <v>108</v>
      </c>
      <c r="AY9" s="12" t="s">
        <v>108</v>
      </c>
      <c r="AZ9" s="12" t="s">
        <v>108</v>
      </c>
      <c r="BA9" s="12" t="s">
        <v>108</v>
      </c>
      <c r="BB9" s="12" t="s">
        <v>108</v>
      </c>
      <c r="BC9" s="12">
        <f>C9+D9+E9+F9+G9+H9+I9+J9+K9+L9+M9+N9+O9+P9+Q9+R9+S9+V9+W9+X9+Y9+Z9+AA9+AB9+AC9+AD9+AE9+AF9+AG9+AH9+AI9+AJ9+AK9+AL9+AM9+AN9+AO9+AP9+AQ9+AR9+AS9</f>
        <v>838</v>
      </c>
    </row>
    <row r="10" spans="1:55" ht="15">
      <c r="A10" s="1" t="s">
        <v>4</v>
      </c>
      <c r="B10" s="38" t="s">
        <v>53</v>
      </c>
      <c r="C10" s="37"/>
      <c r="D10" s="37"/>
      <c r="E10" s="37"/>
      <c r="F10" s="37"/>
      <c r="G10" s="37"/>
      <c r="H10" s="37"/>
      <c r="I10" s="37"/>
      <c r="J10" s="37"/>
      <c r="K10" s="37"/>
      <c r="L10" s="13"/>
      <c r="M10" s="13"/>
      <c r="N10" s="13"/>
      <c r="O10" s="13"/>
      <c r="P10" s="13"/>
      <c r="Q10" s="13"/>
      <c r="R10" s="13"/>
      <c r="S10" s="13"/>
      <c r="T10" s="13" t="s">
        <v>108</v>
      </c>
      <c r="U10" s="13" t="s">
        <v>108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31">
        <v>26</v>
      </c>
      <c r="AS10" s="31"/>
      <c r="AT10" s="12" t="s">
        <v>108</v>
      </c>
      <c r="AU10" s="12" t="s">
        <v>108</v>
      </c>
      <c r="AV10" s="12" t="s">
        <v>108</v>
      </c>
      <c r="AW10" s="12" t="s">
        <v>108</v>
      </c>
      <c r="AX10" s="12" t="s">
        <v>108</v>
      </c>
      <c r="AY10" s="12" t="s">
        <v>108</v>
      </c>
      <c r="AZ10" s="12" t="s">
        <v>108</v>
      </c>
      <c r="BA10" s="12" t="s">
        <v>108</v>
      </c>
      <c r="BB10" s="12" t="s">
        <v>108</v>
      </c>
      <c r="BC10" s="37">
        <f>SUM(C10:AT10)</f>
        <v>26</v>
      </c>
    </row>
    <row r="11" spans="1:55" ht="15">
      <c r="A11" s="1" t="s">
        <v>5</v>
      </c>
      <c r="B11" s="39" t="s">
        <v>54</v>
      </c>
      <c r="C11" s="37"/>
      <c r="D11" s="37"/>
      <c r="E11" s="37"/>
      <c r="F11" s="37"/>
      <c r="G11" s="37"/>
      <c r="H11" s="37"/>
      <c r="I11" s="37"/>
      <c r="J11" s="37"/>
      <c r="K11" s="37"/>
      <c r="L11" s="13"/>
      <c r="M11" s="13"/>
      <c r="N11" s="13"/>
      <c r="O11" s="13"/>
      <c r="P11" s="13"/>
      <c r="Q11" s="13"/>
      <c r="R11" s="13"/>
      <c r="S11" s="13"/>
      <c r="T11" s="13" t="s">
        <v>108</v>
      </c>
      <c r="U11" s="13" t="s">
        <v>108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31"/>
      <c r="AS11" s="31"/>
      <c r="AT11" s="12" t="s">
        <v>108</v>
      </c>
      <c r="AU11" s="12" t="s">
        <v>108</v>
      </c>
      <c r="AV11" s="12" t="s">
        <v>108</v>
      </c>
      <c r="AW11" s="12" t="s">
        <v>108</v>
      </c>
      <c r="AX11" s="12" t="s">
        <v>108</v>
      </c>
      <c r="AY11" s="12" t="s">
        <v>108</v>
      </c>
      <c r="AZ11" s="12" t="s">
        <v>108</v>
      </c>
      <c r="BA11" s="12" t="s">
        <v>108</v>
      </c>
      <c r="BB11" s="12" t="s">
        <v>108</v>
      </c>
      <c r="BC11" s="37">
        <f aca="true" t="shared" si="1" ref="BC11:BC21">SUM(C11:AT11)</f>
        <v>0</v>
      </c>
    </row>
    <row r="12" spans="1:55" ht="33.75" customHeight="1">
      <c r="A12" s="1" t="s">
        <v>52</v>
      </c>
      <c r="B12" s="40" t="s">
        <v>55</v>
      </c>
      <c r="C12" s="37"/>
      <c r="D12" s="37"/>
      <c r="E12" s="37"/>
      <c r="F12" s="37"/>
      <c r="G12" s="37"/>
      <c r="H12" s="37"/>
      <c r="I12" s="37"/>
      <c r="J12" s="37"/>
      <c r="K12" s="37"/>
      <c r="L12" s="13"/>
      <c r="M12" s="13"/>
      <c r="N12" s="13"/>
      <c r="O12" s="13"/>
      <c r="P12" s="13"/>
      <c r="Q12" s="13"/>
      <c r="R12" s="13"/>
      <c r="S12" s="13"/>
      <c r="T12" s="13" t="s">
        <v>108</v>
      </c>
      <c r="U12" s="13" t="s">
        <v>108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31"/>
      <c r="AS12" s="31"/>
      <c r="AT12" s="12" t="s">
        <v>108</v>
      </c>
      <c r="AU12" s="12" t="s">
        <v>108</v>
      </c>
      <c r="AV12" s="12" t="s">
        <v>108</v>
      </c>
      <c r="AW12" s="12" t="s">
        <v>108</v>
      </c>
      <c r="AX12" s="12" t="s">
        <v>108</v>
      </c>
      <c r="AY12" s="12" t="s">
        <v>108</v>
      </c>
      <c r="AZ12" s="12" t="s">
        <v>108</v>
      </c>
      <c r="BA12" s="12" t="s">
        <v>108</v>
      </c>
      <c r="BB12" s="12" t="s">
        <v>108</v>
      </c>
      <c r="BC12" s="37">
        <f t="shared" si="1"/>
        <v>0</v>
      </c>
    </row>
    <row r="13" spans="1:55" ht="19.5" customHeight="1">
      <c r="A13" s="1" t="s">
        <v>7</v>
      </c>
      <c r="B13" s="39" t="s">
        <v>6</v>
      </c>
      <c r="C13" s="37"/>
      <c r="D13" s="37"/>
      <c r="E13" s="37"/>
      <c r="F13" s="37"/>
      <c r="G13" s="37"/>
      <c r="H13" s="37"/>
      <c r="I13" s="37"/>
      <c r="J13" s="37"/>
      <c r="K13" s="37"/>
      <c r="L13" s="13"/>
      <c r="M13" s="13"/>
      <c r="N13" s="13"/>
      <c r="O13" s="13"/>
      <c r="P13" s="13"/>
      <c r="Q13" s="13"/>
      <c r="R13" s="13"/>
      <c r="S13" s="13"/>
      <c r="T13" s="13" t="s">
        <v>108</v>
      </c>
      <c r="U13" s="13" t="s">
        <v>108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31"/>
      <c r="AS13" s="31"/>
      <c r="AT13" s="12" t="s">
        <v>108</v>
      </c>
      <c r="AU13" s="12" t="s">
        <v>108</v>
      </c>
      <c r="AV13" s="12" t="s">
        <v>108</v>
      </c>
      <c r="AW13" s="12" t="s">
        <v>108</v>
      </c>
      <c r="AX13" s="12" t="s">
        <v>108</v>
      </c>
      <c r="AY13" s="12" t="s">
        <v>108</v>
      </c>
      <c r="AZ13" s="12" t="s">
        <v>108</v>
      </c>
      <c r="BA13" s="12" t="s">
        <v>108</v>
      </c>
      <c r="BB13" s="12" t="s">
        <v>108</v>
      </c>
      <c r="BC13" s="37">
        <f t="shared" si="1"/>
        <v>0</v>
      </c>
    </row>
    <row r="14" spans="1:55" ht="15">
      <c r="A14" s="1" t="s">
        <v>9</v>
      </c>
      <c r="B14" s="39" t="s">
        <v>8</v>
      </c>
      <c r="C14" s="37"/>
      <c r="D14" s="37"/>
      <c r="E14" s="37"/>
      <c r="F14" s="37"/>
      <c r="G14" s="37"/>
      <c r="H14" s="37"/>
      <c r="I14" s="37"/>
      <c r="J14" s="37"/>
      <c r="K14" s="37"/>
      <c r="L14" s="13"/>
      <c r="M14" s="13"/>
      <c r="N14" s="13"/>
      <c r="O14" s="13"/>
      <c r="P14" s="13"/>
      <c r="Q14" s="13"/>
      <c r="R14" s="13"/>
      <c r="S14" s="13"/>
      <c r="T14" s="13" t="s">
        <v>108</v>
      </c>
      <c r="U14" s="13" t="s">
        <v>108</v>
      </c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31"/>
      <c r="AS14" s="31"/>
      <c r="AT14" s="12" t="s">
        <v>108</v>
      </c>
      <c r="AU14" s="12" t="s">
        <v>108</v>
      </c>
      <c r="AV14" s="12" t="s">
        <v>108</v>
      </c>
      <c r="AW14" s="12" t="s">
        <v>108</v>
      </c>
      <c r="AX14" s="12" t="s">
        <v>108</v>
      </c>
      <c r="AY14" s="12" t="s">
        <v>108</v>
      </c>
      <c r="AZ14" s="12" t="s">
        <v>108</v>
      </c>
      <c r="BA14" s="12" t="s">
        <v>108</v>
      </c>
      <c r="BB14" s="12" t="s">
        <v>108</v>
      </c>
      <c r="BC14" s="37">
        <f t="shared" si="1"/>
        <v>0</v>
      </c>
    </row>
    <row r="15" spans="1:55" ht="24" customHeight="1">
      <c r="A15" s="1" t="s">
        <v>11</v>
      </c>
      <c r="B15" s="39" t="s">
        <v>10</v>
      </c>
      <c r="C15" s="37"/>
      <c r="D15" s="37"/>
      <c r="E15" s="37"/>
      <c r="F15" s="37"/>
      <c r="G15" s="37"/>
      <c r="H15" s="37"/>
      <c r="I15" s="37"/>
      <c r="J15" s="37"/>
      <c r="K15" s="37"/>
      <c r="L15" s="13"/>
      <c r="M15" s="13"/>
      <c r="N15" s="13"/>
      <c r="O15" s="13"/>
      <c r="P15" s="13"/>
      <c r="Q15" s="13"/>
      <c r="R15" s="13"/>
      <c r="S15" s="13"/>
      <c r="T15" s="13" t="s">
        <v>108</v>
      </c>
      <c r="U15" s="13" t="s">
        <v>108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31"/>
      <c r="AS15" s="31"/>
      <c r="AT15" s="12" t="s">
        <v>108</v>
      </c>
      <c r="AU15" s="12" t="s">
        <v>108</v>
      </c>
      <c r="AV15" s="12" t="s">
        <v>108</v>
      </c>
      <c r="AW15" s="12" t="s">
        <v>108</v>
      </c>
      <c r="AX15" s="12" t="s">
        <v>108</v>
      </c>
      <c r="AY15" s="12" t="s">
        <v>108</v>
      </c>
      <c r="AZ15" s="12" t="s">
        <v>108</v>
      </c>
      <c r="BA15" s="12" t="s">
        <v>108</v>
      </c>
      <c r="BB15" s="12" t="s">
        <v>108</v>
      </c>
      <c r="BC15" s="37">
        <f t="shared" si="1"/>
        <v>0</v>
      </c>
    </row>
    <row r="16" spans="1:55" ht="38.25" customHeight="1">
      <c r="A16" s="1" t="s">
        <v>56</v>
      </c>
      <c r="B16" s="39" t="s">
        <v>12</v>
      </c>
      <c r="C16" s="37"/>
      <c r="D16" s="37"/>
      <c r="E16" s="37"/>
      <c r="F16" s="37"/>
      <c r="G16" s="37"/>
      <c r="H16" s="37"/>
      <c r="I16" s="37"/>
      <c r="J16" s="37"/>
      <c r="K16" s="37"/>
      <c r="L16" s="13"/>
      <c r="M16" s="13"/>
      <c r="N16" s="13"/>
      <c r="O16" s="13"/>
      <c r="P16" s="13"/>
      <c r="Q16" s="13"/>
      <c r="R16" s="13"/>
      <c r="S16" s="13"/>
      <c r="T16" s="13" t="s">
        <v>108</v>
      </c>
      <c r="U16" s="13" t="s">
        <v>108</v>
      </c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31"/>
      <c r="AS16" s="31"/>
      <c r="AT16" s="12" t="s">
        <v>108</v>
      </c>
      <c r="AU16" s="12" t="s">
        <v>108</v>
      </c>
      <c r="AV16" s="12" t="s">
        <v>108</v>
      </c>
      <c r="AW16" s="12" t="s">
        <v>108</v>
      </c>
      <c r="AX16" s="12" t="s">
        <v>108</v>
      </c>
      <c r="AY16" s="12" t="s">
        <v>108</v>
      </c>
      <c r="AZ16" s="12" t="s">
        <v>108</v>
      </c>
      <c r="BA16" s="12" t="s">
        <v>108</v>
      </c>
      <c r="BB16" s="12" t="s">
        <v>108</v>
      </c>
      <c r="BC16" s="37">
        <f t="shared" si="1"/>
        <v>0</v>
      </c>
    </row>
    <row r="17" spans="1:55" ht="15">
      <c r="A17" s="1" t="s">
        <v>57</v>
      </c>
      <c r="B17" s="39" t="s">
        <v>131</v>
      </c>
      <c r="C17" s="37"/>
      <c r="D17" s="37"/>
      <c r="E17" s="37"/>
      <c r="F17" s="37"/>
      <c r="G17" s="37"/>
      <c r="H17" s="37"/>
      <c r="I17" s="37"/>
      <c r="J17" s="37"/>
      <c r="K17" s="37"/>
      <c r="L17" s="13"/>
      <c r="M17" s="13"/>
      <c r="N17" s="13"/>
      <c r="O17" s="13"/>
      <c r="P17" s="13"/>
      <c r="Q17" s="13"/>
      <c r="R17" s="13"/>
      <c r="S17" s="13"/>
      <c r="T17" s="13" t="s">
        <v>108</v>
      </c>
      <c r="U17" s="13" t="s">
        <v>108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31"/>
      <c r="AS17" s="31"/>
      <c r="AT17" s="12" t="s">
        <v>108</v>
      </c>
      <c r="AU17" s="12" t="s">
        <v>108</v>
      </c>
      <c r="AV17" s="12" t="s">
        <v>108</v>
      </c>
      <c r="AW17" s="12" t="s">
        <v>108</v>
      </c>
      <c r="AX17" s="12" t="s">
        <v>108</v>
      </c>
      <c r="AY17" s="12" t="s">
        <v>108</v>
      </c>
      <c r="AZ17" s="12" t="s">
        <v>108</v>
      </c>
      <c r="BA17" s="12" t="s">
        <v>108</v>
      </c>
      <c r="BB17" s="12" t="s">
        <v>108</v>
      </c>
      <c r="BC17" s="37">
        <f t="shared" si="1"/>
        <v>0</v>
      </c>
    </row>
    <row r="18" spans="1:55" ht="30.75" customHeight="1">
      <c r="A18" s="1" t="s">
        <v>13</v>
      </c>
      <c r="B18" s="39" t="s">
        <v>143</v>
      </c>
      <c r="C18" s="37"/>
      <c r="D18" s="37"/>
      <c r="E18" s="37"/>
      <c r="F18" s="37"/>
      <c r="G18" s="37"/>
      <c r="H18" s="37"/>
      <c r="I18" s="37"/>
      <c r="J18" s="37"/>
      <c r="K18" s="37"/>
      <c r="L18" s="13"/>
      <c r="M18" s="13"/>
      <c r="N18" s="13"/>
      <c r="O18" s="13"/>
      <c r="P18" s="13"/>
      <c r="Q18" s="13"/>
      <c r="R18" s="13"/>
      <c r="S18" s="13"/>
      <c r="T18" s="13" t="s">
        <v>108</v>
      </c>
      <c r="U18" s="13" t="s">
        <v>108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31"/>
      <c r="AS18" s="31"/>
      <c r="AT18" s="12" t="s">
        <v>108</v>
      </c>
      <c r="AU18" s="12" t="s">
        <v>108</v>
      </c>
      <c r="AV18" s="12" t="s">
        <v>108</v>
      </c>
      <c r="AW18" s="12" t="s">
        <v>108</v>
      </c>
      <c r="AX18" s="12" t="s">
        <v>108</v>
      </c>
      <c r="AY18" s="12" t="s">
        <v>108</v>
      </c>
      <c r="AZ18" s="12" t="s">
        <v>108</v>
      </c>
      <c r="BA18" s="12" t="s">
        <v>108</v>
      </c>
      <c r="BB18" s="12" t="s">
        <v>108</v>
      </c>
      <c r="BC18" s="37">
        <f t="shared" si="1"/>
        <v>0</v>
      </c>
    </row>
    <row r="19" spans="1:55" ht="15">
      <c r="A19" s="1" t="s">
        <v>109</v>
      </c>
      <c r="B19" s="40" t="s">
        <v>138</v>
      </c>
      <c r="C19" s="37"/>
      <c r="D19" s="37"/>
      <c r="E19" s="37"/>
      <c r="F19" s="37"/>
      <c r="G19" s="37"/>
      <c r="H19" s="37"/>
      <c r="I19" s="37"/>
      <c r="J19" s="37"/>
      <c r="K19" s="37"/>
      <c r="L19" s="13"/>
      <c r="M19" s="13"/>
      <c r="N19" s="13"/>
      <c r="O19" s="13"/>
      <c r="P19" s="13"/>
      <c r="Q19" s="13"/>
      <c r="R19" s="13"/>
      <c r="S19" s="13"/>
      <c r="T19" s="13" t="s">
        <v>108</v>
      </c>
      <c r="U19" s="13" t="s">
        <v>108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31"/>
      <c r="AS19" s="31"/>
      <c r="AT19" s="12" t="s">
        <v>108</v>
      </c>
      <c r="AU19" s="12" t="s">
        <v>108</v>
      </c>
      <c r="AV19" s="12" t="s">
        <v>108</v>
      </c>
      <c r="AW19" s="12" t="s">
        <v>108</v>
      </c>
      <c r="AX19" s="12" t="s">
        <v>108</v>
      </c>
      <c r="AY19" s="12" t="s">
        <v>108</v>
      </c>
      <c r="AZ19" s="12" t="s">
        <v>108</v>
      </c>
      <c r="BA19" s="12" t="s">
        <v>108</v>
      </c>
      <c r="BB19" s="12" t="s">
        <v>108</v>
      </c>
      <c r="BC19" s="37">
        <f t="shared" si="1"/>
        <v>0</v>
      </c>
    </row>
    <row r="20" spans="1:55" ht="15">
      <c r="A20" s="1"/>
      <c r="B20" s="40" t="s">
        <v>144</v>
      </c>
      <c r="L20" s="78"/>
      <c r="M20" s="78"/>
      <c r="N20" s="78"/>
      <c r="O20" s="78"/>
      <c r="P20" s="78"/>
      <c r="Q20" s="78"/>
      <c r="R20" s="78"/>
      <c r="S20" s="78"/>
      <c r="T20" s="13" t="s">
        <v>108</v>
      </c>
      <c r="U20" s="13" t="s">
        <v>108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31"/>
      <c r="AS20" s="31"/>
      <c r="AT20" s="12" t="s">
        <v>108</v>
      </c>
      <c r="AU20" s="12" t="s">
        <v>108</v>
      </c>
      <c r="AV20" s="12" t="s">
        <v>108</v>
      </c>
      <c r="AW20" s="12" t="s">
        <v>108</v>
      </c>
      <c r="AX20" s="12" t="s">
        <v>108</v>
      </c>
      <c r="AY20" s="12" t="s">
        <v>108</v>
      </c>
      <c r="AZ20" s="12" t="s">
        <v>108</v>
      </c>
      <c r="BA20" s="12" t="s">
        <v>108</v>
      </c>
      <c r="BB20" s="12" t="s">
        <v>108</v>
      </c>
      <c r="BC20" s="37">
        <f t="shared" si="1"/>
        <v>0</v>
      </c>
    </row>
    <row r="21" spans="1:55" ht="23.25" customHeight="1" thickBot="1">
      <c r="A21" s="1" t="s">
        <v>110</v>
      </c>
      <c r="B21" s="41" t="s">
        <v>51</v>
      </c>
      <c r="C21" s="37"/>
      <c r="D21" s="37"/>
      <c r="E21" s="37"/>
      <c r="F21" s="37"/>
      <c r="G21" s="37"/>
      <c r="H21" s="37"/>
      <c r="I21" s="37"/>
      <c r="J21" s="37"/>
      <c r="K21" s="37"/>
      <c r="L21" s="13"/>
      <c r="M21" s="13"/>
      <c r="N21" s="13"/>
      <c r="O21" s="13"/>
      <c r="P21" s="13"/>
      <c r="Q21" s="13"/>
      <c r="R21" s="13"/>
      <c r="S21" s="13"/>
      <c r="T21" s="13" t="s">
        <v>108</v>
      </c>
      <c r="U21" s="13" t="s">
        <v>108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31"/>
      <c r="AS21" s="31">
        <v>20</v>
      </c>
      <c r="AT21" s="12" t="s">
        <v>108</v>
      </c>
      <c r="AU21" s="12" t="s">
        <v>108</v>
      </c>
      <c r="AV21" s="12" t="s">
        <v>108</v>
      </c>
      <c r="AW21" s="12" t="s">
        <v>108</v>
      </c>
      <c r="AX21" s="12" t="s">
        <v>108</v>
      </c>
      <c r="AY21" s="12" t="s">
        <v>108</v>
      </c>
      <c r="AZ21" s="12" t="s">
        <v>108</v>
      </c>
      <c r="BA21" s="12" t="s">
        <v>108</v>
      </c>
      <c r="BB21" s="12" t="s">
        <v>108</v>
      </c>
      <c r="BC21" s="37">
        <f t="shared" si="1"/>
        <v>20</v>
      </c>
    </row>
    <row r="22" spans="1:55" ht="48.75" thickBot="1">
      <c r="A22" s="42" t="s">
        <v>145</v>
      </c>
      <c r="B22" s="43" t="s">
        <v>146</v>
      </c>
      <c r="C22" s="12">
        <f aca="true" t="shared" si="2" ref="C22:S22">C28+C33+C37</f>
        <v>22</v>
      </c>
      <c r="D22" s="12">
        <f t="shared" si="2"/>
        <v>20</v>
      </c>
      <c r="E22" s="12">
        <f t="shared" si="2"/>
        <v>20</v>
      </c>
      <c r="F22" s="12">
        <f t="shared" si="2"/>
        <v>20</v>
      </c>
      <c r="G22" s="12">
        <f t="shared" si="2"/>
        <v>20</v>
      </c>
      <c r="H22" s="12">
        <f t="shared" si="2"/>
        <v>20</v>
      </c>
      <c r="I22" s="12">
        <f t="shared" si="2"/>
        <v>20</v>
      </c>
      <c r="J22" s="12">
        <f t="shared" si="2"/>
        <v>20</v>
      </c>
      <c r="K22" s="12">
        <f t="shared" si="2"/>
        <v>20</v>
      </c>
      <c r="L22" s="12">
        <f t="shared" si="2"/>
        <v>0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0</v>
      </c>
      <c r="T22" s="12" t="s">
        <v>108</v>
      </c>
      <c r="U22" s="12" t="s">
        <v>108</v>
      </c>
      <c r="V22" s="12">
        <f aca="true" t="shared" si="3" ref="V22:AB22">V28+V33+V37</f>
        <v>4</v>
      </c>
      <c r="W22" s="12">
        <f t="shared" si="3"/>
        <v>4</v>
      </c>
      <c r="X22" s="12">
        <f t="shared" si="3"/>
        <v>6</v>
      </c>
      <c r="Y22" s="12">
        <f t="shared" si="3"/>
        <v>4</v>
      </c>
      <c r="Z22" s="12">
        <f t="shared" si="3"/>
        <v>6</v>
      </c>
      <c r="AA22" s="12">
        <f t="shared" si="3"/>
        <v>4</v>
      </c>
      <c r="AB22" s="12">
        <f t="shared" si="3"/>
        <v>6</v>
      </c>
      <c r="AC22" s="12">
        <f>AD31</f>
        <v>2</v>
      </c>
      <c r="AD22" s="12">
        <f aca="true" t="shared" si="4" ref="AD22:AS22">AD28+AD33+AD37</f>
        <v>6</v>
      </c>
      <c r="AE22" s="12">
        <f t="shared" si="4"/>
        <v>4</v>
      </c>
      <c r="AF22" s="12">
        <f t="shared" si="4"/>
        <v>2</v>
      </c>
      <c r="AG22" s="50">
        <f t="shared" si="4"/>
        <v>0</v>
      </c>
      <c r="AH22" s="50">
        <f t="shared" si="4"/>
        <v>0</v>
      </c>
      <c r="AI22" s="50">
        <f t="shared" si="4"/>
        <v>0</v>
      </c>
      <c r="AJ22" s="50">
        <f t="shared" si="4"/>
        <v>0</v>
      </c>
      <c r="AK22" s="50">
        <f t="shared" si="4"/>
        <v>0</v>
      </c>
      <c r="AL22" s="50">
        <f t="shared" si="4"/>
        <v>0</v>
      </c>
      <c r="AM22" s="50">
        <f t="shared" si="4"/>
        <v>0</v>
      </c>
      <c r="AN22" s="50">
        <f t="shared" si="4"/>
        <v>0</v>
      </c>
      <c r="AO22" s="50">
        <f t="shared" si="4"/>
        <v>0</v>
      </c>
      <c r="AP22" s="50">
        <f t="shared" si="4"/>
        <v>0</v>
      </c>
      <c r="AQ22" s="50">
        <f t="shared" si="4"/>
        <v>0</v>
      </c>
      <c r="AR22" s="12">
        <f t="shared" si="4"/>
        <v>0</v>
      </c>
      <c r="AS22" s="12">
        <f t="shared" si="4"/>
        <v>0</v>
      </c>
      <c r="AT22" s="12" t="s">
        <v>108</v>
      </c>
      <c r="AU22" s="12" t="s">
        <v>108</v>
      </c>
      <c r="AV22" s="12" t="s">
        <v>108</v>
      </c>
      <c r="AW22" s="12" t="s">
        <v>108</v>
      </c>
      <c r="AX22" s="12" t="s">
        <v>108</v>
      </c>
      <c r="AY22" s="12" t="s">
        <v>108</v>
      </c>
      <c r="AZ22" s="12" t="s">
        <v>108</v>
      </c>
      <c r="BA22" s="12" t="s">
        <v>108</v>
      </c>
      <c r="BB22" s="12" t="s">
        <v>108</v>
      </c>
      <c r="BC22" s="12" t="e">
        <f>BC28+BC33+BC37</f>
        <v>#REF!</v>
      </c>
    </row>
    <row r="23" spans="1:55" ht="30.75">
      <c r="A23" s="44" t="s">
        <v>139</v>
      </c>
      <c r="B23" s="45" t="s">
        <v>147</v>
      </c>
      <c r="C23" s="37"/>
      <c r="D23" s="37"/>
      <c r="E23" s="37"/>
      <c r="F23" s="37"/>
      <c r="G23" s="37"/>
      <c r="H23" s="37"/>
      <c r="I23" s="37"/>
      <c r="J23" s="37"/>
      <c r="K23" s="37"/>
      <c r="L23" s="13"/>
      <c r="M23" s="13"/>
      <c r="N23" s="13"/>
      <c r="O23" s="13"/>
      <c r="P23" s="13"/>
      <c r="Q23" s="13"/>
      <c r="R23" s="13"/>
      <c r="S23" s="13"/>
      <c r="T23" s="13" t="s">
        <v>108</v>
      </c>
      <c r="U23" s="13" t="s">
        <v>108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ht="15">
      <c r="A24" s="44" t="s">
        <v>140</v>
      </c>
      <c r="B24" s="45" t="s">
        <v>14</v>
      </c>
      <c r="C24" s="37"/>
      <c r="D24" s="37"/>
      <c r="E24" s="37"/>
      <c r="F24" s="37"/>
      <c r="G24" s="37"/>
      <c r="H24" s="37"/>
      <c r="I24" s="37"/>
      <c r="J24" s="37"/>
      <c r="K24" s="37"/>
      <c r="L24" s="13"/>
      <c r="M24" s="13"/>
      <c r="N24" s="13"/>
      <c r="O24" s="13"/>
      <c r="P24" s="13"/>
      <c r="Q24" s="13"/>
      <c r="R24" s="13"/>
      <c r="S24" s="13"/>
      <c r="T24" s="13" t="s">
        <v>108</v>
      </c>
      <c r="U24" s="13" t="s">
        <v>108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ht="30.75" customHeight="1" thickBot="1">
      <c r="A25" s="46" t="s">
        <v>141</v>
      </c>
      <c r="B25" s="47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13"/>
      <c r="M25" s="13"/>
      <c r="N25" s="13"/>
      <c r="O25" s="13"/>
      <c r="P25" s="13"/>
      <c r="Q25" s="13"/>
      <c r="R25" s="13"/>
      <c r="S25" s="13"/>
      <c r="T25" s="13" t="s">
        <v>108</v>
      </c>
      <c r="U25" s="13" t="s">
        <v>108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ht="33" customHeight="1" thickBot="1">
      <c r="A26" s="51" t="s">
        <v>148</v>
      </c>
      <c r="B26" s="52" t="s">
        <v>149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ht="21.75" customHeight="1">
      <c r="A27" s="46" t="s">
        <v>142</v>
      </c>
      <c r="B27" s="47" t="s">
        <v>16</v>
      </c>
      <c r="C27" s="48"/>
      <c r="D27" s="48"/>
      <c r="E27" s="48"/>
      <c r="F27" s="48"/>
      <c r="G27" s="48"/>
      <c r="H27" s="48"/>
      <c r="I27" s="48"/>
      <c r="J27" s="48"/>
      <c r="K27" s="48"/>
      <c r="L27" s="12"/>
      <c r="M27" s="12"/>
      <c r="N27" s="12"/>
      <c r="O27" s="12"/>
      <c r="P27" s="12"/>
      <c r="Q27" s="12"/>
      <c r="R27" s="12"/>
      <c r="S27" s="12"/>
      <c r="T27" s="13" t="s">
        <v>108</v>
      </c>
      <c r="U27" s="13" t="s">
        <v>108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ht="30.75">
      <c r="A28" s="29" t="s">
        <v>111</v>
      </c>
      <c r="B28" s="29" t="s">
        <v>112</v>
      </c>
      <c r="C28" s="12">
        <f aca="true" t="shared" si="5" ref="C28:S28">SUM(C29:C32)</f>
        <v>8</v>
      </c>
      <c r="D28" s="12">
        <f t="shared" si="5"/>
        <v>6</v>
      </c>
      <c r="E28" s="12">
        <f t="shared" si="5"/>
        <v>6</v>
      </c>
      <c r="F28" s="12">
        <f t="shared" si="5"/>
        <v>6</v>
      </c>
      <c r="G28" s="12">
        <f t="shared" si="5"/>
        <v>6</v>
      </c>
      <c r="H28" s="12">
        <f t="shared" si="5"/>
        <v>6</v>
      </c>
      <c r="I28" s="12">
        <f t="shared" si="5"/>
        <v>6</v>
      </c>
      <c r="J28" s="12">
        <f t="shared" si="5"/>
        <v>6</v>
      </c>
      <c r="K28" s="12">
        <f t="shared" si="5"/>
        <v>6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0</v>
      </c>
      <c r="Q28" s="12">
        <f t="shared" si="5"/>
        <v>0</v>
      </c>
      <c r="R28" s="12">
        <f t="shared" si="5"/>
        <v>0</v>
      </c>
      <c r="S28" s="12">
        <f t="shared" si="5"/>
        <v>0</v>
      </c>
      <c r="T28" s="12" t="s">
        <v>108</v>
      </c>
      <c r="U28" s="12" t="s">
        <v>108</v>
      </c>
      <c r="V28" s="12">
        <f aca="true" t="shared" si="6" ref="V28:AS28">SUM(V29:V32)</f>
        <v>2</v>
      </c>
      <c r="W28" s="12">
        <f t="shared" si="6"/>
        <v>4</v>
      </c>
      <c r="X28" s="12">
        <f t="shared" si="6"/>
        <v>4</v>
      </c>
      <c r="Y28" s="12">
        <f t="shared" si="6"/>
        <v>4</v>
      </c>
      <c r="Z28" s="12">
        <f t="shared" si="6"/>
        <v>4</v>
      </c>
      <c r="AA28" s="12">
        <f t="shared" si="6"/>
        <v>4</v>
      </c>
      <c r="AB28" s="12">
        <f t="shared" si="6"/>
        <v>4</v>
      </c>
      <c r="AC28" s="12">
        <f t="shared" si="6"/>
        <v>4</v>
      </c>
      <c r="AD28" s="12">
        <f t="shared" si="6"/>
        <v>4</v>
      </c>
      <c r="AE28" s="12">
        <f t="shared" si="6"/>
        <v>2</v>
      </c>
      <c r="AF28" s="12">
        <f t="shared" si="6"/>
        <v>0</v>
      </c>
      <c r="AG28" s="50">
        <f t="shared" si="6"/>
        <v>0</v>
      </c>
      <c r="AH28" s="50">
        <f t="shared" si="6"/>
        <v>0</v>
      </c>
      <c r="AI28" s="50">
        <f t="shared" si="6"/>
        <v>0</v>
      </c>
      <c r="AJ28" s="50">
        <f t="shared" si="6"/>
        <v>0</v>
      </c>
      <c r="AK28" s="50">
        <f t="shared" si="6"/>
        <v>0</v>
      </c>
      <c r="AL28" s="50">
        <f t="shared" si="6"/>
        <v>0</v>
      </c>
      <c r="AM28" s="50">
        <f t="shared" si="6"/>
        <v>0</v>
      </c>
      <c r="AN28" s="50">
        <f t="shared" si="6"/>
        <v>0</v>
      </c>
      <c r="AO28" s="50">
        <f t="shared" si="6"/>
        <v>0</v>
      </c>
      <c r="AP28" s="50">
        <f t="shared" si="6"/>
        <v>0</v>
      </c>
      <c r="AQ28" s="50">
        <f t="shared" si="6"/>
        <v>0</v>
      </c>
      <c r="AR28" s="12">
        <f t="shared" si="6"/>
        <v>0</v>
      </c>
      <c r="AS28" s="12">
        <f t="shared" si="6"/>
        <v>0</v>
      </c>
      <c r="AT28" s="12" t="s">
        <v>108</v>
      </c>
      <c r="AU28" s="12" t="s">
        <v>108</v>
      </c>
      <c r="AV28" s="12" t="s">
        <v>108</v>
      </c>
      <c r="AW28" s="12" t="s">
        <v>108</v>
      </c>
      <c r="AX28" s="12" t="s">
        <v>108</v>
      </c>
      <c r="AY28" s="12" t="s">
        <v>108</v>
      </c>
      <c r="AZ28" s="12" t="s">
        <v>108</v>
      </c>
      <c r="BA28" s="12" t="s">
        <v>108</v>
      </c>
      <c r="BB28" s="12" t="s">
        <v>108</v>
      </c>
      <c r="BC28" s="12">
        <f>SUM(BC29:BC32)</f>
        <v>92</v>
      </c>
    </row>
    <row r="29" spans="1:55" ht="23.25" customHeight="1">
      <c r="A29" s="3" t="s">
        <v>17</v>
      </c>
      <c r="B29" s="3" t="s">
        <v>18</v>
      </c>
      <c r="C29" s="37"/>
      <c r="D29" s="37"/>
      <c r="E29" s="37"/>
      <c r="F29" s="37"/>
      <c r="G29" s="37"/>
      <c r="H29" s="37"/>
      <c r="I29" s="37"/>
      <c r="J29" s="37"/>
      <c r="K29" s="37"/>
      <c r="L29" s="13"/>
      <c r="M29" s="13"/>
      <c r="N29" s="13"/>
      <c r="O29" s="13"/>
      <c r="P29" s="13"/>
      <c r="Q29" s="13"/>
      <c r="R29" s="13"/>
      <c r="S29" s="13"/>
      <c r="T29" s="13" t="s">
        <v>108</v>
      </c>
      <c r="U29" s="13" t="s">
        <v>108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31"/>
      <c r="AS29" s="31"/>
      <c r="AT29" s="12" t="s">
        <v>108</v>
      </c>
      <c r="AU29" s="12" t="s">
        <v>108</v>
      </c>
      <c r="AV29" s="12" t="s">
        <v>108</v>
      </c>
      <c r="AW29" s="12" t="s">
        <v>108</v>
      </c>
      <c r="AX29" s="12" t="s">
        <v>108</v>
      </c>
      <c r="AY29" s="12" t="s">
        <v>108</v>
      </c>
      <c r="AZ29" s="12" t="s">
        <v>108</v>
      </c>
      <c r="BA29" s="12" t="s">
        <v>108</v>
      </c>
      <c r="BB29" s="12" t="s">
        <v>108</v>
      </c>
      <c r="BC29" s="37">
        <f>SUM(C29:AT29)</f>
        <v>0</v>
      </c>
    </row>
    <row r="30" spans="1:55" ht="15">
      <c r="A30" s="3" t="s">
        <v>19</v>
      </c>
      <c r="B30" s="3" t="s">
        <v>8</v>
      </c>
      <c r="C30" s="37"/>
      <c r="D30" s="37"/>
      <c r="E30" s="37"/>
      <c r="F30" s="37"/>
      <c r="G30" s="37"/>
      <c r="H30" s="37"/>
      <c r="I30" s="37"/>
      <c r="J30" s="37"/>
      <c r="K30" s="37"/>
      <c r="L30" s="13"/>
      <c r="M30" s="13"/>
      <c r="N30" s="13"/>
      <c r="O30" s="13"/>
      <c r="P30" s="13"/>
      <c r="Q30" s="13"/>
      <c r="R30" s="13"/>
      <c r="S30" s="13"/>
      <c r="T30" s="13" t="s">
        <v>108</v>
      </c>
      <c r="U30" s="13" t="s">
        <v>108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31"/>
      <c r="AS30" s="31"/>
      <c r="AT30" s="12" t="s">
        <v>108</v>
      </c>
      <c r="AU30" s="12" t="s">
        <v>108</v>
      </c>
      <c r="AV30" s="12" t="s">
        <v>108</v>
      </c>
      <c r="AW30" s="12" t="s">
        <v>108</v>
      </c>
      <c r="AX30" s="12" t="s">
        <v>108</v>
      </c>
      <c r="AY30" s="12" t="s">
        <v>108</v>
      </c>
      <c r="AZ30" s="12" t="s">
        <v>108</v>
      </c>
      <c r="BA30" s="12" t="s">
        <v>108</v>
      </c>
      <c r="BB30" s="12" t="s">
        <v>108</v>
      </c>
      <c r="BC30" s="37">
        <f>SUM(C30:AT30)</f>
        <v>0</v>
      </c>
    </row>
    <row r="31" spans="1:55" ht="19.5" customHeight="1">
      <c r="A31" s="3" t="s">
        <v>113</v>
      </c>
      <c r="B31" s="3" t="s">
        <v>150</v>
      </c>
      <c r="C31" s="37">
        <v>4</v>
      </c>
      <c r="D31" s="37">
        <v>2</v>
      </c>
      <c r="E31" s="37">
        <v>4</v>
      </c>
      <c r="F31" s="37">
        <v>2</v>
      </c>
      <c r="G31" s="37">
        <v>4</v>
      </c>
      <c r="H31" s="37">
        <v>2</v>
      </c>
      <c r="I31" s="37">
        <v>4</v>
      </c>
      <c r="J31" s="37">
        <v>2</v>
      </c>
      <c r="K31" s="37">
        <v>4</v>
      </c>
      <c r="L31" s="13"/>
      <c r="M31" s="13"/>
      <c r="N31" s="13"/>
      <c r="O31" s="13"/>
      <c r="P31" s="13"/>
      <c r="Q31" s="13"/>
      <c r="R31" s="13"/>
      <c r="S31" s="13"/>
      <c r="T31" s="13" t="s">
        <v>108</v>
      </c>
      <c r="U31" s="13" t="s">
        <v>108</v>
      </c>
      <c r="V31" s="37"/>
      <c r="W31" s="37">
        <v>2</v>
      </c>
      <c r="X31" s="37">
        <v>2</v>
      </c>
      <c r="Y31" s="37">
        <v>2</v>
      </c>
      <c r="Z31" s="37">
        <v>2</v>
      </c>
      <c r="AA31" s="37">
        <v>2</v>
      </c>
      <c r="AB31" s="37">
        <v>2</v>
      </c>
      <c r="AC31" s="37">
        <v>2</v>
      </c>
      <c r="AD31" s="37">
        <v>2</v>
      </c>
      <c r="AE31" s="37">
        <v>2</v>
      </c>
      <c r="AF31" s="37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31"/>
      <c r="AS31" s="31"/>
      <c r="AT31" s="12" t="s">
        <v>108</v>
      </c>
      <c r="AU31" s="12" t="s">
        <v>108</v>
      </c>
      <c r="AV31" s="12" t="s">
        <v>108</v>
      </c>
      <c r="AW31" s="12" t="s">
        <v>108</v>
      </c>
      <c r="AX31" s="12" t="s">
        <v>108</v>
      </c>
      <c r="AY31" s="12" t="s">
        <v>108</v>
      </c>
      <c r="AZ31" s="12" t="s">
        <v>108</v>
      </c>
      <c r="BA31" s="12" t="s">
        <v>108</v>
      </c>
      <c r="BB31" s="12" t="s">
        <v>108</v>
      </c>
      <c r="BC31" s="37">
        <f>SUM(C31:AT31)</f>
        <v>46</v>
      </c>
    </row>
    <row r="32" spans="1:55" ht="15">
      <c r="A32" s="3" t="s">
        <v>20</v>
      </c>
      <c r="B32" s="3" t="s">
        <v>10</v>
      </c>
      <c r="C32" s="37">
        <v>4</v>
      </c>
      <c r="D32" s="37">
        <v>4</v>
      </c>
      <c r="E32" s="37">
        <v>2</v>
      </c>
      <c r="F32" s="37">
        <v>4</v>
      </c>
      <c r="G32" s="37">
        <v>2</v>
      </c>
      <c r="H32" s="37">
        <v>4</v>
      </c>
      <c r="I32" s="37">
        <v>2</v>
      </c>
      <c r="J32" s="37">
        <v>4</v>
      </c>
      <c r="K32" s="37">
        <v>2</v>
      </c>
      <c r="L32" s="13"/>
      <c r="M32" s="13"/>
      <c r="N32" s="13"/>
      <c r="O32" s="13"/>
      <c r="P32" s="13"/>
      <c r="Q32" s="13"/>
      <c r="R32" s="13"/>
      <c r="S32" s="13"/>
      <c r="T32" s="13" t="s">
        <v>108</v>
      </c>
      <c r="U32" s="13" t="s">
        <v>108</v>
      </c>
      <c r="V32" s="37">
        <v>2</v>
      </c>
      <c r="W32" s="37">
        <v>2</v>
      </c>
      <c r="X32" s="37">
        <v>2</v>
      </c>
      <c r="Y32" s="37">
        <v>2</v>
      </c>
      <c r="Z32" s="37">
        <v>2</v>
      </c>
      <c r="AA32" s="37">
        <v>2</v>
      </c>
      <c r="AB32" s="37">
        <v>2</v>
      </c>
      <c r="AC32" s="37">
        <v>2</v>
      </c>
      <c r="AD32" s="37">
        <v>2</v>
      </c>
      <c r="AE32" s="37"/>
      <c r="AF32" s="37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31"/>
      <c r="AS32" s="31"/>
      <c r="AT32" s="12" t="s">
        <v>108</v>
      </c>
      <c r="AU32" s="12" t="s">
        <v>108</v>
      </c>
      <c r="AV32" s="12" t="s">
        <v>108</v>
      </c>
      <c r="AW32" s="12" t="s">
        <v>108</v>
      </c>
      <c r="AX32" s="12" t="s">
        <v>108</v>
      </c>
      <c r="AY32" s="12" t="s">
        <v>108</v>
      </c>
      <c r="AZ32" s="12" t="s">
        <v>108</v>
      </c>
      <c r="BA32" s="12" t="s">
        <v>108</v>
      </c>
      <c r="BB32" s="12" t="s">
        <v>108</v>
      </c>
      <c r="BC32" s="37">
        <f>SUM(C32:AT32)</f>
        <v>46</v>
      </c>
    </row>
    <row r="33" spans="1:55" ht="34.5" customHeight="1">
      <c r="A33" s="29" t="s">
        <v>114</v>
      </c>
      <c r="B33" s="29" t="s">
        <v>115</v>
      </c>
      <c r="C33" s="12">
        <f aca="true" t="shared" si="7" ref="C33:S33">SUM(C34:C35)</f>
        <v>0</v>
      </c>
      <c r="D33" s="12">
        <f t="shared" si="7"/>
        <v>0</v>
      </c>
      <c r="E33" s="12">
        <f t="shared" si="7"/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0</v>
      </c>
      <c r="J33" s="12">
        <f t="shared" si="7"/>
        <v>0</v>
      </c>
      <c r="K33" s="12">
        <f t="shared" si="7"/>
        <v>0</v>
      </c>
      <c r="L33" s="12">
        <f t="shared" si="7"/>
        <v>0</v>
      </c>
      <c r="M33" s="12">
        <f t="shared" si="7"/>
        <v>0</v>
      </c>
      <c r="N33" s="12">
        <f t="shared" si="7"/>
        <v>0</v>
      </c>
      <c r="O33" s="12">
        <f t="shared" si="7"/>
        <v>0</v>
      </c>
      <c r="P33" s="12">
        <f t="shared" si="7"/>
        <v>0</v>
      </c>
      <c r="Q33" s="12">
        <f t="shared" si="7"/>
        <v>0</v>
      </c>
      <c r="R33" s="12">
        <f t="shared" si="7"/>
        <v>0</v>
      </c>
      <c r="S33" s="12">
        <f t="shared" si="7"/>
        <v>0</v>
      </c>
      <c r="T33" s="13" t="s">
        <v>108</v>
      </c>
      <c r="U33" s="13" t="s">
        <v>108</v>
      </c>
      <c r="V33" s="12">
        <f aca="true" t="shared" si="8" ref="V33:AS33">SUM(V34:V35)</f>
        <v>0</v>
      </c>
      <c r="W33" s="12">
        <f t="shared" si="8"/>
        <v>0</v>
      </c>
      <c r="X33" s="12">
        <f t="shared" si="8"/>
        <v>0</v>
      </c>
      <c r="Y33" s="12">
        <f t="shared" si="8"/>
        <v>0</v>
      </c>
      <c r="Z33" s="12">
        <f t="shared" si="8"/>
        <v>0</v>
      </c>
      <c r="AA33" s="12">
        <f t="shared" si="8"/>
        <v>0</v>
      </c>
      <c r="AB33" s="12">
        <f t="shared" si="8"/>
        <v>0</v>
      </c>
      <c r="AC33" s="12">
        <f t="shared" si="8"/>
        <v>0</v>
      </c>
      <c r="AD33" s="12">
        <f t="shared" si="8"/>
        <v>0</v>
      </c>
      <c r="AE33" s="12">
        <f t="shared" si="8"/>
        <v>0</v>
      </c>
      <c r="AF33" s="12">
        <f t="shared" si="8"/>
        <v>0</v>
      </c>
      <c r="AG33" s="12">
        <f t="shared" si="8"/>
        <v>0</v>
      </c>
      <c r="AH33" s="12">
        <f t="shared" si="8"/>
        <v>0</v>
      </c>
      <c r="AI33" s="12">
        <f t="shared" si="8"/>
        <v>0</v>
      </c>
      <c r="AJ33" s="12">
        <f t="shared" si="8"/>
        <v>0</v>
      </c>
      <c r="AK33" s="12">
        <f t="shared" si="8"/>
        <v>0</v>
      </c>
      <c r="AL33" s="12">
        <f t="shared" si="8"/>
        <v>0</v>
      </c>
      <c r="AM33" s="12">
        <f t="shared" si="8"/>
        <v>0</v>
      </c>
      <c r="AN33" s="12">
        <f t="shared" si="8"/>
        <v>0</v>
      </c>
      <c r="AO33" s="12">
        <f t="shared" si="8"/>
        <v>0</v>
      </c>
      <c r="AP33" s="12">
        <f t="shared" si="8"/>
        <v>0</v>
      </c>
      <c r="AQ33" s="12">
        <f t="shared" si="8"/>
        <v>0</v>
      </c>
      <c r="AR33" s="12">
        <f t="shared" si="8"/>
        <v>0</v>
      </c>
      <c r="AS33" s="12">
        <f t="shared" si="8"/>
        <v>0</v>
      </c>
      <c r="AT33" s="12" t="s">
        <v>108</v>
      </c>
      <c r="AU33" s="12" t="s">
        <v>108</v>
      </c>
      <c r="AV33" s="12" t="s">
        <v>108</v>
      </c>
      <c r="AW33" s="12" t="s">
        <v>108</v>
      </c>
      <c r="AX33" s="12" t="s">
        <v>108</v>
      </c>
      <c r="AY33" s="12" t="s">
        <v>108</v>
      </c>
      <c r="AZ33" s="12" t="s">
        <v>108</v>
      </c>
      <c r="BA33" s="12" t="s">
        <v>108</v>
      </c>
      <c r="BB33" s="12" t="s">
        <v>108</v>
      </c>
      <c r="BC33" s="12">
        <f>SUM(BC34:BC35)</f>
        <v>0</v>
      </c>
    </row>
    <row r="34" spans="1:55" ht="23.25" customHeight="1">
      <c r="A34" s="14" t="s">
        <v>21</v>
      </c>
      <c r="B34" s="15" t="s">
        <v>37</v>
      </c>
      <c r="C34" s="37"/>
      <c r="D34" s="37"/>
      <c r="E34" s="37"/>
      <c r="F34" s="37"/>
      <c r="G34" s="37"/>
      <c r="H34" s="37"/>
      <c r="I34" s="37"/>
      <c r="J34" s="37"/>
      <c r="K34" s="37"/>
      <c r="L34" s="13"/>
      <c r="M34" s="13"/>
      <c r="N34" s="13"/>
      <c r="O34" s="13"/>
      <c r="P34" s="13"/>
      <c r="Q34" s="13"/>
      <c r="R34" s="13"/>
      <c r="S34" s="13"/>
      <c r="T34" s="13" t="s">
        <v>108</v>
      </c>
      <c r="U34" s="13" t="s">
        <v>108</v>
      </c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31"/>
      <c r="AS34" s="31"/>
      <c r="AT34" s="12" t="s">
        <v>108</v>
      </c>
      <c r="AU34" s="12" t="s">
        <v>108</v>
      </c>
      <c r="AV34" s="12" t="s">
        <v>108</v>
      </c>
      <c r="AW34" s="12" t="s">
        <v>108</v>
      </c>
      <c r="AX34" s="12" t="s">
        <v>108</v>
      </c>
      <c r="AY34" s="12" t="s">
        <v>108</v>
      </c>
      <c r="AZ34" s="12" t="s">
        <v>108</v>
      </c>
      <c r="BA34" s="12" t="s">
        <v>108</v>
      </c>
      <c r="BB34" s="12" t="s">
        <v>108</v>
      </c>
      <c r="BC34" s="37">
        <f>SUM(C34:AT34)</f>
        <v>0</v>
      </c>
    </row>
    <row r="35" spans="1:55" ht="39" customHeight="1">
      <c r="A35" s="14" t="s">
        <v>22</v>
      </c>
      <c r="B35" s="15" t="s">
        <v>116</v>
      </c>
      <c r="C35" s="37"/>
      <c r="D35" s="37"/>
      <c r="E35" s="37"/>
      <c r="F35" s="37"/>
      <c r="G35" s="37"/>
      <c r="H35" s="37"/>
      <c r="I35" s="37"/>
      <c r="J35" s="37"/>
      <c r="K35" s="37"/>
      <c r="L35" s="13"/>
      <c r="M35" s="13"/>
      <c r="N35" s="13"/>
      <c r="O35" s="13"/>
      <c r="P35" s="13"/>
      <c r="Q35" s="13"/>
      <c r="R35" s="13"/>
      <c r="S35" s="13"/>
      <c r="T35" s="13" t="s">
        <v>108</v>
      </c>
      <c r="U35" s="13" t="s">
        <v>108</v>
      </c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31"/>
      <c r="AS35" s="31"/>
      <c r="AT35" s="12" t="s">
        <v>108</v>
      </c>
      <c r="AU35" s="12" t="s">
        <v>108</v>
      </c>
      <c r="AV35" s="12" t="s">
        <v>108</v>
      </c>
      <c r="AW35" s="12" t="s">
        <v>108</v>
      </c>
      <c r="AX35" s="12" t="s">
        <v>108</v>
      </c>
      <c r="AY35" s="12" t="s">
        <v>108</v>
      </c>
      <c r="AZ35" s="12" t="s">
        <v>108</v>
      </c>
      <c r="BA35" s="12" t="s">
        <v>108</v>
      </c>
      <c r="BB35" s="12" t="s">
        <v>108</v>
      </c>
      <c r="BC35" s="37">
        <f>SUM(C35:AT35)</f>
        <v>0</v>
      </c>
    </row>
    <row r="36" spans="1:55" ht="30.75">
      <c r="A36" s="14" t="s">
        <v>129</v>
      </c>
      <c r="B36" s="15" t="s">
        <v>130</v>
      </c>
      <c r="C36" s="37"/>
      <c r="D36" s="37"/>
      <c r="E36" s="37"/>
      <c r="F36" s="37"/>
      <c r="G36" s="37"/>
      <c r="H36" s="37"/>
      <c r="I36" s="37"/>
      <c r="J36" s="37"/>
      <c r="K36" s="37"/>
      <c r="L36" s="13"/>
      <c r="M36" s="13"/>
      <c r="N36" s="13"/>
      <c r="O36" s="13"/>
      <c r="P36" s="13"/>
      <c r="Q36" s="13"/>
      <c r="R36" s="13"/>
      <c r="S36" s="13"/>
      <c r="T36" s="13" t="s">
        <v>108</v>
      </c>
      <c r="U36" s="13" t="s">
        <v>108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31"/>
      <c r="AS36" s="31"/>
      <c r="AT36" s="12"/>
      <c r="AU36" s="12"/>
      <c r="AV36" s="12"/>
      <c r="AW36" s="12"/>
      <c r="AX36" s="12"/>
      <c r="AY36" s="12"/>
      <c r="AZ36" s="12"/>
      <c r="BA36" s="12"/>
      <c r="BB36" s="12"/>
      <c r="BC36" s="37"/>
    </row>
    <row r="37" spans="1:55" ht="15">
      <c r="A37" s="28" t="s">
        <v>117</v>
      </c>
      <c r="B37" s="28" t="s">
        <v>23</v>
      </c>
      <c r="C37" s="12">
        <f aca="true" t="shared" si="9" ref="C37:S37">C38+C52</f>
        <v>14</v>
      </c>
      <c r="D37" s="12">
        <f t="shared" si="9"/>
        <v>14</v>
      </c>
      <c r="E37" s="12">
        <f t="shared" si="9"/>
        <v>14</v>
      </c>
      <c r="F37" s="12">
        <f t="shared" si="9"/>
        <v>14</v>
      </c>
      <c r="G37" s="12">
        <f t="shared" si="9"/>
        <v>14</v>
      </c>
      <c r="H37" s="12">
        <f t="shared" si="9"/>
        <v>14</v>
      </c>
      <c r="I37" s="12">
        <f t="shared" si="9"/>
        <v>14</v>
      </c>
      <c r="J37" s="12">
        <f t="shared" si="9"/>
        <v>14</v>
      </c>
      <c r="K37" s="12">
        <f t="shared" si="9"/>
        <v>14</v>
      </c>
      <c r="L37" s="12">
        <f t="shared" si="9"/>
        <v>0</v>
      </c>
      <c r="M37" s="12">
        <f t="shared" si="9"/>
        <v>0</v>
      </c>
      <c r="N37" s="12">
        <f t="shared" si="9"/>
        <v>0</v>
      </c>
      <c r="O37" s="12">
        <f t="shared" si="9"/>
        <v>0</v>
      </c>
      <c r="P37" s="12">
        <f t="shared" si="9"/>
        <v>0</v>
      </c>
      <c r="Q37" s="12">
        <f t="shared" si="9"/>
        <v>0</v>
      </c>
      <c r="R37" s="12">
        <f t="shared" si="9"/>
        <v>0</v>
      </c>
      <c r="S37" s="12">
        <f t="shared" si="9"/>
        <v>0</v>
      </c>
      <c r="T37" s="13" t="s">
        <v>108</v>
      </c>
      <c r="U37" s="13" t="s">
        <v>108</v>
      </c>
      <c r="V37" s="12">
        <f aca="true" t="shared" si="10" ref="V37:AS37">V38+V52</f>
        <v>2</v>
      </c>
      <c r="W37" s="12">
        <f t="shared" si="10"/>
        <v>0</v>
      </c>
      <c r="X37" s="12">
        <f t="shared" si="10"/>
        <v>2</v>
      </c>
      <c r="Y37" s="12">
        <f t="shared" si="10"/>
        <v>0</v>
      </c>
      <c r="Z37" s="12">
        <f t="shared" si="10"/>
        <v>2</v>
      </c>
      <c r="AA37" s="12">
        <f t="shared" si="10"/>
        <v>0</v>
      </c>
      <c r="AB37" s="12">
        <f t="shared" si="10"/>
        <v>2</v>
      </c>
      <c r="AC37" s="12">
        <f t="shared" si="10"/>
        <v>0</v>
      </c>
      <c r="AD37" s="12">
        <f t="shared" si="10"/>
        <v>2</v>
      </c>
      <c r="AE37" s="12">
        <f t="shared" si="10"/>
        <v>2</v>
      </c>
      <c r="AF37" s="12">
        <f t="shared" si="10"/>
        <v>2</v>
      </c>
      <c r="AG37" s="12">
        <f t="shared" si="10"/>
        <v>0</v>
      </c>
      <c r="AH37" s="12">
        <f t="shared" si="10"/>
        <v>0</v>
      </c>
      <c r="AI37" s="12">
        <f t="shared" si="10"/>
        <v>0</v>
      </c>
      <c r="AJ37" s="12">
        <f t="shared" si="10"/>
        <v>0</v>
      </c>
      <c r="AK37" s="12">
        <f t="shared" si="10"/>
        <v>0</v>
      </c>
      <c r="AL37" s="12">
        <f t="shared" si="10"/>
        <v>0</v>
      </c>
      <c r="AM37" s="12">
        <f t="shared" si="10"/>
        <v>0</v>
      </c>
      <c r="AN37" s="12">
        <f t="shared" si="10"/>
        <v>0</v>
      </c>
      <c r="AO37" s="12">
        <f t="shared" si="10"/>
        <v>0</v>
      </c>
      <c r="AP37" s="12">
        <f t="shared" si="10"/>
        <v>0</v>
      </c>
      <c r="AQ37" s="12">
        <f t="shared" si="10"/>
        <v>0</v>
      </c>
      <c r="AR37" s="12">
        <f t="shared" si="10"/>
        <v>0</v>
      </c>
      <c r="AS37" s="12">
        <f t="shared" si="10"/>
        <v>0</v>
      </c>
      <c r="AT37" s="12" t="s">
        <v>108</v>
      </c>
      <c r="AU37" s="12" t="s">
        <v>108</v>
      </c>
      <c r="AV37" s="12" t="s">
        <v>108</v>
      </c>
      <c r="AW37" s="12" t="s">
        <v>108</v>
      </c>
      <c r="AX37" s="12" t="s">
        <v>108</v>
      </c>
      <c r="AY37" s="12" t="s">
        <v>108</v>
      </c>
      <c r="AZ37" s="12" t="s">
        <v>108</v>
      </c>
      <c r="BA37" s="12" t="s">
        <v>108</v>
      </c>
      <c r="BB37" s="12" t="s">
        <v>108</v>
      </c>
      <c r="BC37" s="12" t="e">
        <f>BC38+BC68</f>
        <v>#REF!</v>
      </c>
    </row>
    <row r="38" spans="1:55" ht="15.75">
      <c r="A38" s="30" t="s">
        <v>118</v>
      </c>
      <c r="B38" s="30" t="s">
        <v>119</v>
      </c>
      <c r="C38" s="16">
        <f aca="true" t="shared" si="11" ref="C38:S38">C39+C52</f>
        <v>14</v>
      </c>
      <c r="D38" s="16">
        <f t="shared" si="11"/>
        <v>14</v>
      </c>
      <c r="E38" s="16">
        <f t="shared" si="11"/>
        <v>14</v>
      </c>
      <c r="F38" s="16">
        <f t="shared" si="11"/>
        <v>14</v>
      </c>
      <c r="G38" s="16">
        <f t="shared" si="11"/>
        <v>14</v>
      </c>
      <c r="H38" s="16">
        <f t="shared" si="11"/>
        <v>14</v>
      </c>
      <c r="I38" s="16">
        <f t="shared" si="11"/>
        <v>14</v>
      </c>
      <c r="J38" s="16">
        <f t="shared" si="11"/>
        <v>14</v>
      </c>
      <c r="K38" s="16">
        <f t="shared" si="11"/>
        <v>14</v>
      </c>
      <c r="L38" s="16">
        <f t="shared" si="11"/>
        <v>0</v>
      </c>
      <c r="M38" s="16">
        <f t="shared" si="11"/>
        <v>0</v>
      </c>
      <c r="N38" s="16">
        <f t="shared" si="11"/>
        <v>0</v>
      </c>
      <c r="O38" s="16">
        <f t="shared" si="11"/>
        <v>0</v>
      </c>
      <c r="P38" s="16">
        <f t="shared" si="11"/>
        <v>0</v>
      </c>
      <c r="Q38" s="16">
        <f t="shared" si="11"/>
        <v>0</v>
      </c>
      <c r="R38" s="16">
        <f t="shared" si="11"/>
        <v>0</v>
      </c>
      <c r="S38" s="16">
        <f t="shared" si="11"/>
        <v>0</v>
      </c>
      <c r="T38" s="13" t="s">
        <v>108</v>
      </c>
      <c r="U38" s="13" t="s">
        <v>108</v>
      </c>
      <c r="V38" s="16">
        <f aca="true" t="shared" si="12" ref="V38:AS38">V39+V52</f>
        <v>2</v>
      </c>
      <c r="W38" s="16">
        <f t="shared" si="12"/>
        <v>0</v>
      </c>
      <c r="X38" s="16">
        <f t="shared" si="12"/>
        <v>2</v>
      </c>
      <c r="Y38" s="16">
        <f t="shared" si="12"/>
        <v>0</v>
      </c>
      <c r="Z38" s="16">
        <f t="shared" si="12"/>
        <v>2</v>
      </c>
      <c r="AA38" s="16">
        <f t="shared" si="12"/>
        <v>0</v>
      </c>
      <c r="AB38" s="16">
        <f t="shared" si="12"/>
        <v>2</v>
      </c>
      <c r="AC38" s="16">
        <f t="shared" si="12"/>
        <v>0</v>
      </c>
      <c r="AD38" s="16">
        <f t="shared" si="12"/>
        <v>2</v>
      </c>
      <c r="AE38" s="16">
        <f t="shared" si="12"/>
        <v>2</v>
      </c>
      <c r="AF38" s="16">
        <f t="shared" si="12"/>
        <v>2</v>
      </c>
      <c r="AG38" s="16">
        <f t="shared" si="12"/>
        <v>0</v>
      </c>
      <c r="AH38" s="16">
        <f t="shared" si="12"/>
        <v>0</v>
      </c>
      <c r="AI38" s="16">
        <f t="shared" si="12"/>
        <v>0</v>
      </c>
      <c r="AJ38" s="16">
        <f t="shared" si="12"/>
        <v>0</v>
      </c>
      <c r="AK38" s="16">
        <f t="shared" si="12"/>
        <v>0</v>
      </c>
      <c r="AL38" s="16">
        <f t="shared" si="12"/>
        <v>0</v>
      </c>
      <c r="AM38" s="16">
        <f t="shared" si="12"/>
        <v>0</v>
      </c>
      <c r="AN38" s="16">
        <f t="shared" si="12"/>
        <v>0</v>
      </c>
      <c r="AO38" s="16">
        <f t="shared" si="12"/>
        <v>0</v>
      </c>
      <c r="AP38" s="16">
        <f t="shared" si="12"/>
        <v>0</v>
      </c>
      <c r="AQ38" s="16">
        <f t="shared" si="12"/>
        <v>0</v>
      </c>
      <c r="AR38" s="16">
        <f t="shared" si="12"/>
        <v>0</v>
      </c>
      <c r="AS38" s="16">
        <f t="shared" si="12"/>
        <v>0</v>
      </c>
      <c r="AT38" s="12" t="s">
        <v>108</v>
      </c>
      <c r="AU38" s="12" t="s">
        <v>108</v>
      </c>
      <c r="AV38" s="12" t="s">
        <v>108</v>
      </c>
      <c r="AW38" s="12" t="s">
        <v>108</v>
      </c>
      <c r="AX38" s="12" t="s">
        <v>108</v>
      </c>
      <c r="AY38" s="12" t="s">
        <v>108</v>
      </c>
      <c r="AZ38" s="12" t="s">
        <v>108</v>
      </c>
      <c r="BA38" s="12" t="s">
        <v>108</v>
      </c>
      <c r="BB38" s="12" t="s">
        <v>108</v>
      </c>
      <c r="BC38" s="12" t="e">
        <f>BC39+BC51+BC58+BC62+BC64+#REF!</f>
        <v>#REF!</v>
      </c>
    </row>
    <row r="39" spans="1:55" ht="15.75" thickBot="1">
      <c r="A39" s="28" t="s">
        <v>120</v>
      </c>
      <c r="B39" s="28" t="s">
        <v>121</v>
      </c>
      <c r="C39" s="12">
        <f aca="true" t="shared" si="13" ref="C39:S39">SUM(C40:C51)</f>
        <v>14</v>
      </c>
      <c r="D39" s="12">
        <f t="shared" si="13"/>
        <v>14</v>
      </c>
      <c r="E39" s="12">
        <f t="shared" si="13"/>
        <v>14</v>
      </c>
      <c r="F39" s="12">
        <f t="shared" si="13"/>
        <v>14</v>
      </c>
      <c r="G39" s="12">
        <f t="shared" si="13"/>
        <v>14</v>
      </c>
      <c r="H39" s="12">
        <f t="shared" si="13"/>
        <v>14</v>
      </c>
      <c r="I39" s="12">
        <f t="shared" si="13"/>
        <v>14</v>
      </c>
      <c r="J39" s="12">
        <f t="shared" si="13"/>
        <v>14</v>
      </c>
      <c r="K39" s="12">
        <f t="shared" si="13"/>
        <v>14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0</v>
      </c>
      <c r="R39" s="12">
        <f t="shared" si="13"/>
        <v>0</v>
      </c>
      <c r="S39" s="12">
        <f t="shared" si="13"/>
        <v>0</v>
      </c>
      <c r="T39" s="13" t="s">
        <v>108</v>
      </c>
      <c r="U39" s="13" t="s">
        <v>108</v>
      </c>
      <c r="V39" s="12">
        <f aca="true" t="shared" si="14" ref="V39:AS39">SUM(V40:V51)</f>
        <v>2</v>
      </c>
      <c r="W39" s="12">
        <f t="shared" si="14"/>
        <v>0</v>
      </c>
      <c r="X39" s="12">
        <f t="shared" si="14"/>
        <v>2</v>
      </c>
      <c r="Y39" s="12">
        <f t="shared" si="14"/>
        <v>0</v>
      </c>
      <c r="Z39" s="12">
        <f t="shared" si="14"/>
        <v>2</v>
      </c>
      <c r="AA39" s="12">
        <f t="shared" si="14"/>
        <v>0</v>
      </c>
      <c r="AB39" s="12">
        <f t="shared" si="14"/>
        <v>2</v>
      </c>
      <c r="AC39" s="12">
        <f t="shared" si="14"/>
        <v>0</v>
      </c>
      <c r="AD39" s="12">
        <f t="shared" si="14"/>
        <v>2</v>
      </c>
      <c r="AE39" s="12">
        <f t="shared" si="14"/>
        <v>2</v>
      </c>
      <c r="AF39" s="12">
        <f t="shared" si="14"/>
        <v>2</v>
      </c>
      <c r="AG39" s="12">
        <f t="shared" si="14"/>
        <v>0</v>
      </c>
      <c r="AH39" s="12">
        <f t="shared" si="14"/>
        <v>0</v>
      </c>
      <c r="AI39" s="12">
        <f t="shared" si="14"/>
        <v>0</v>
      </c>
      <c r="AJ39" s="12">
        <f t="shared" si="14"/>
        <v>0</v>
      </c>
      <c r="AK39" s="12">
        <f t="shared" si="14"/>
        <v>0</v>
      </c>
      <c r="AL39" s="12">
        <f t="shared" si="14"/>
        <v>0</v>
      </c>
      <c r="AM39" s="12">
        <f t="shared" si="14"/>
        <v>0</v>
      </c>
      <c r="AN39" s="12">
        <f t="shared" si="14"/>
        <v>0</v>
      </c>
      <c r="AO39" s="12">
        <f t="shared" si="14"/>
        <v>0</v>
      </c>
      <c r="AP39" s="12">
        <f t="shared" si="14"/>
        <v>0</v>
      </c>
      <c r="AQ39" s="12">
        <f t="shared" si="14"/>
        <v>0</v>
      </c>
      <c r="AR39" s="12">
        <f t="shared" si="14"/>
        <v>0</v>
      </c>
      <c r="AS39" s="12">
        <f t="shared" si="14"/>
        <v>0</v>
      </c>
      <c r="AT39" s="12" t="s">
        <v>108</v>
      </c>
      <c r="AU39" s="12" t="s">
        <v>108</v>
      </c>
      <c r="AV39" s="12" t="s">
        <v>108</v>
      </c>
      <c r="AW39" s="12" t="s">
        <v>108</v>
      </c>
      <c r="AX39" s="12" t="s">
        <v>108</v>
      </c>
      <c r="AY39" s="12" t="s">
        <v>108</v>
      </c>
      <c r="AZ39" s="12" t="s">
        <v>108</v>
      </c>
      <c r="BA39" s="12" t="s">
        <v>108</v>
      </c>
      <c r="BB39" s="12" t="s">
        <v>108</v>
      </c>
      <c r="BC39" s="12">
        <f>SUM(BC40:BC50)</f>
        <v>98</v>
      </c>
    </row>
    <row r="40" spans="1:55" ht="15">
      <c r="A40" s="53" t="s">
        <v>24</v>
      </c>
      <c r="B40" s="54" t="s">
        <v>38</v>
      </c>
      <c r="C40" s="37"/>
      <c r="D40" s="37"/>
      <c r="E40" s="37"/>
      <c r="F40" s="37"/>
      <c r="G40" s="37"/>
      <c r="H40" s="37"/>
      <c r="I40" s="37"/>
      <c r="J40" s="37"/>
      <c r="K40" s="37"/>
      <c r="L40" s="13"/>
      <c r="M40" s="13"/>
      <c r="N40" s="13"/>
      <c r="O40" s="13"/>
      <c r="P40" s="13"/>
      <c r="Q40" s="13"/>
      <c r="R40" s="13"/>
      <c r="S40" s="13"/>
      <c r="T40" s="13" t="s">
        <v>108</v>
      </c>
      <c r="U40" s="13" t="s">
        <v>108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1"/>
      <c r="AS40" s="31"/>
      <c r="AT40" s="12" t="s">
        <v>108</v>
      </c>
      <c r="AU40" s="12" t="s">
        <v>108</v>
      </c>
      <c r="AV40" s="12" t="s">
        <v>108</v>
      </c>
      <c r="AW40" s="12" t="s">
        <v>108</v>
      </c>
      <c r="AX40" s="12" t="s">
        <v>108</v>
      </c>
      <c r="AY40" s="12" t="s">
        <v>108</v>
      </c>
      <c r="AZ40" s="12" t="s">
        <v>108</v>
      </c>
      <c r="BA40" s="12" t="s">
        <v>108</v>
      </c>
      <c r="BB40" s="12" t="s">
        <v>108</v>
      </c>
      <c r="BC40" s="37">
        <f aca="true" t="shared" si="15" ref="BC40:BC47">SUM(C40:AT40)</f>
        <v>0</v>
      </c>
    </row>
    <row r="41" spans="1:55" ht="30" customHeight="1">
      <c r="A41" s="55" t="s">
        <v>25</v>
      </c>
      <c r="B41" s="56" t="s">
        <v>151</v>
      </c>
      <c r="C41" s="37"/>
      <c r="D41" s="37"/>
      <c r="E41" s="37"/>
      <c r="F41" s="37"/>
      <c r="G41" s="37"/>
      <c r="H41" s="37"/>
      <c r="I41" s="37"/>
      <c r="J41" s="37"/>
      <c r="K41" s="37"/>
      <c r="L41" s="13"/>
      <c r="M41" s="13"/>
      <c r="N41" s="13"/>
      <c r="O41" s="13"/>
      <c r="P41" s="13"/>
      <c r="Q41" s="13"/>
      <c r="R41" s="13"/>
      <c r="S41" s="13"/>
      <c r="T41" s="13" t="s">
        <v>108</v>
      </c>
      <c r="U41" s="13" t="s">
        <v>108</v>
      </c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1"/>
      <c r="AS41" s="31"/>
      <c r="AT41" s="12" t="s">
        <v>108</v>
      </c>
      <c r="AU41" s="12" t="s">
        <v>108</v>
      </c>
      <c r="AV41" s="12" t="s">
        <v>108</v>
      </c>
      <c r="AW41" s="12" t="s">
        <v>108</v>
      </c>
      <c r="AX41" s="12" t="s">
        <v>108</v>
      </c>
      <c r="AY41" s="12" t="s">
        <v>108</v>
      </c>
      <c r="AZ41" s="12" t="s">
        <v>108</v>
      </c>
      <c r="BA41" s="12" t="s">
        <v>108</v>
      </c>
      <c r="BB41" s="12" t="s">
        <v>108</v>
      </c>
      <c r="BC41" s="37">
        <f>SUM(C41:AT41)</f>
        <v>0</v>
      </c>
    </row>
    <row r="42" spans="1:55" ht="30.75" customHeight="1">
      <c r="A42" s="55" t="s">
        <v>26</v>
      </c>
      <c r="B42" s="56" t="s">
        <v>152</v>
      </c>
      <c r="C42" s="37"/>
      <c r="D42" s="37"/>
      <c r="E42" s="37"/>
      <c r="F42" s="37"/>
      <c r="G42" s="37"/>
      <c r="H42" s="37"/>
      <c r="I42" s="37"/>
      <c r="J42" s="37"/>
      <c r="K42" s="37"/>
      <c r="L42" s="13"/>
      <c r="M42" s="13"/>
      <c r="N42" s="13"/>
      <c r="O42" s="13"/>
      <c r="P42" s="13"/>
      <c r="Q42" s="13"/>
      <c r="R42" s="13"/>
      <c r="S42" s="13"/>
      <c r="T42" s="13" t="s">
        <v>108</v>
      </c>
      <c r="U42" s="13" t="s">
        <v>108</v>
      </c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1"/>
      <c r="AS42" s="31"/>
      <c r="AT42" s="12" t="s">
        <v>108</v>
      </c>
      <c r="AU42" s="12" t="s">
        <v>108</v>
      </c>
      <c r="AV42" s="12" t="s">
        <v>108</v>
      </c>
      <c r="AW42" s="12" t="s">
        <v>108</v>
      </c>
      <c r="AX42" s="12" t="s">
        <v>108</v>
      </c>
      <c r="AY42" s="12" t="s">
        <v>108</v>
      </c>
      <c r="AZ42" s="12" t="s">
        <v>108</v>
      </c>
      <c r="BA42" s="12" t="s">
        <v>108</v>
      </c>
      <c r="BB42" s="12" t="s">
        <v>108</v>
      </c>
      <c r="BC42" s="37">
        <f t="shared" si="15"/>
        <v>0</v>
      </c>
    </row>
    <row r="43" spans="1:55" ht="33.75" customHeight="1">
      <c r="A43" s="55" t="s">
        <v>27</v>
      </c>
      <c r="B43" s="56" t="s">
        <v>39</v>
      </c>
      <c r="C43" s="37"/>
      <c r="D43" s="37"/>
      <c r="E43" s="37"/>
      <c r="F43" s="37"/>
      <c r="G43" s="37"/>
      <c r="H43" s="37"/>
      <c r="I43" s="37"/>
      <c r="J43" s="37"/>
      <c r="K43" s="37"/>
      <c r="L43" s="13"/>
      <c r="M43" s="13"/>
      <c r="N43" s="13"/>
      <c r="O43" s="13"/>
      <c r="P43" s="13"/>
      <c r="Q43" s="13"/>
      <c r="R43" s="13"/>
      <c r="S43" s="13"/>
      <c r="T43" s="13" t="s">
        <v>108</v>
      </c>
      <c r="U43" s="13" t="s">
        <v>108</v>
      </c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1"/>
      <c r="AS43" s="31"/>
      <c r="AT43" s="12" t="s">
        <v>108</v>
      </c>
      <c r="AU43" s="12" t="s">
        <v>108</v>
      </c>
      <c r="AV43" s="12" t="s">
        <v>108</v>
      </c>
      <c r="AW43" s="12" t="s">
        <v>108</v>
      </c>
      <c r="AX43" s="12" t="s">
        <v>108</v>
      </c>
      <c r="AY43" s="12" t="s">
        <v>108</v>
      </c>
      <c r="AZ43" s="12" t="s">
        <v>108</v>
      </c>
      <c r="BA43" s="12" t="s">
        <v>108</v>
      </c>
      <c r="BB43" s="12" t="s">
        <v>108</v>
      </c>
      <c r="BC43" s="37">
        <f t="shared" si="15"/>
        <v>0</v>
      </c>
    </row>
    <row r="44" spans="1:55" ht="33" customHeight="1">
      <c r="A44" s="55" t="s">
        <v>28</v>
      </c>
      <c r="B44" s="56" t="s">
        <v>153</v>
      </c>
      <c r="C44" s="37"/>
      <c r="D44" s="37"/>
      <c r="E44" s="37"/>
      <c r="F44" s="37"/>
      <c r="G44" s="37"/>
      <c r="H44" s="37"/>
      <c r="I44" s="37"/>
      <c r="J44" s="37"/>
      <c r="K44" s="37"/>
      <c r="L44" s="13"/>
      <c r="M44" s="13"/>
      <c r="N44" s="13"/>
      <c r="O44" s="13"/>
      <c r="P44" s="13"/>
      <c r="Q44" s="13"/>
      <c r="R44" s="13"/>
      <c r="S44" s="13"/>
      <c r="T44" s="13" t="s">
        <v>108</v>
      </c>
      <c r="U44" s="13" t="s">
        <v>108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31"/>
      <c r="AS44" s="31"/>
      <c r="AT44" s="12" t="s">
        <v>108</v>
      </c>
      <c r="AU44" s="12" t="s">
        <v>108</v>
      </c>
      <c r="AV44" s="12" t="s">
        <v>108</v>
      </c>
      <c r="AW44" s="12" t="s">
        <v>108</v>
      </c>
      <c r="AX44" s="12" t="s">
        <v>108</v>
      </c>
      <c r="AY44" s="12" t="s">
        <v>108</v>
      </c>
      <c r="AZ44" s="12" t="s">
        <v>108</v>
      </c>
      <c r="BA44" s="12" t="s">
        <v>108</v>
      </c>
      <c r="BB44" s="12" t="s">
        <v>108</v>
      </c>
      <c r="BC44" s="37">
        <f t="shared" si="15"/>
        <v>0</v>
      </c>
    </row>
    <row r="45" spans="1:55" ht="25.5" customHeight="1">
      <c r="A45" s="55" t="s">
        <v>29</v>
      </c>
      <c r="B45" s="56" t="s">
        <v>154</v>
      </c>
      <c r="C45" s="37"/>
      <c r="D45" s="37"/>
      <c r="E45" s="37"/>
      <c r="F45" s="37"/>
      <c r="G45" s="37"/>
      <c r="H45" s="37"/>
      <c r="I45" s="37"/>
      <c r="J45" s="37"/>
      <c r="K45" s="37"/>
      <c r="L45" s="13"/>
      <c r="M45" s="13"/>
      <c r="N45" s="13"/>
      <c r="O45" s="13"/>
      <c r="P45" s="13"/>
      <c r="Q45" s="13"/>
      <c r="R45" s="13"/>
      <c r="S45" s="13"/>
      <c r="T45" s="13" t="s">
        <v>108</v>
      </c>
      <c r="U45" s="13" t="s">
        <v>108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31"/>
      <c r="AS45" s="31"/>
      <c r="AT45" s="12" t="s">
        <v>108</v>
      </c>
      <c r="AU45" s="12" t="s">
        <v>108</v>
      </c>
      <c r="AV45" s="12" t="s">
        <v>108</v>
      </c>
      <c r="AW45" s="12" t="s">
        <v>108</v>
      </c>
      <c r="AX45" s="12" t="s">
        <v>108</v>
      </c>
      <c r="AY45" s="12" t="s">
        <v>108</v>
      </c>
      <c r="AZ45" s="12" t="s">
        <v>108</v>
      </c>
      <c r="BA45" s="12" t="s">
        <v>108</v>
      </c>
      <c r="BB45" s="12" t="s">
        <v>108</v>
      </c>
      <c r="BC45" s="37">
        <f t="shared" si="15"/>
        <v>0</v>
      </c>
    </row>
    <row r="46" spans="1:55" ht="19.5" customHeight="1">
      <c r="A46" s="57" t="s">
        <v>31</v>
      </c>
      <c r="B46" s="58" t="s">
        <v>40</v>
      </c>
      <c r="C46" s="37"/>
      <c r="D46" s="37"/>
      <c r="E46" s="37"/>
      <c r="F46" s="37"/>
      <c r="G46" s="37"/>
      <c r="H46" s="37"/>
      <c r="I46" s="37"/>
      <c r="J46" s="37"/>
      <c r="K46" s="37"/>
      <c r="L46" s="13"/>
      <c r="M46" s="13"/>
      <c r="N46" s="13"/>
      <c r="O46" s="13"/>
      <c r="P46" s="13"/>
      <c r="Q46" s="13"/>
      <c r="R46" s="13"/>
      <c r="S46" s="13"/>
      <c r="T46" s="13" t="s">
        <v>108</v>
      </c>
      <c r="U46" s="13" t="s">
        <v>108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31"/>
      <c r="AS46" s="31"/>
      <c r="AT46" s="12" t="s">
        <v>108</v>
      </c>
      <c r="AU46" s="12" t="s">
        <v>108</v>
      </c>
      <c r="AV46" s="12" t="s">
        <v>108</v>
      </c>
      <c r="AW46" s="12" t="s">
        <v>108</v>
      </c>
      <c r="AX46" s="12" t="s">
        <v>108</v>
      </c>
      <c r="AY46" s="12" t="s">
        <v>108</v>
      </c>
      <c r="AZ46" s="12" t="s">
        <v>108</v>
      </c>
      <c r="BA46" s="12" t="s">
        <v>108</v>
      </c>
      <c r="BB46" s="12" t="s">
        <v>108</v>
      </c>
      <c r="BC46" s="37">
        <f t="shared" si="15"/>
        <v>0</v>
      </c>
    </row>
    <row r="47" spans="1:55" ht="32.25" customHeight="1">
      <c r="A47" s="57" t="s">
        <v>32</v>
      </c>
      <c r="B47" s="58" t="s">
        <v>41</v>
      </c>
      <c r="C47" s="4"/>
      <c r="D47" s="4"/>
      <c r="E47" s="4"/>
      <c r="F47" s="4"/>
      <c r="G47" s="4"/>
      <c r="H47" s="4"/>
      <c r="I47" s="4"/>
      <c r="J47" s="4"/>
      <c r="K47" s="4"/>
      <c r="L47" s="79"/>
      <c r="M47" s="79"/>
      <c r="N47" s="79"/>
      <c r="O47" s="79"/>
      <c r="P47" s="79"/>
      <c r="Q47" s="79"/>
      <c r="R47" s="79"/>
      <c r="S47" s="79"/>
      <c r="T47" s="13" t="s">
        <v>108</v>
      </c>
      <c r="U47" s="13" t="s">
        <v>108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31"/>
      <c r="AS47" s="31"/>
      <c r="AT47" s="12" t="s">
        <v>108</v>
      </c>
      <c r="AU47" s="12" t="s">
        <v>108</v>
      </c>
      <c r="AV47" s="12" t="s">
        <v>108</v>
      </c>
      <c r="AW47" s="12" t="s">
        <v>108</v>
      </c>
      <c r="AX47" s="12" t="s">
        <v>108</v>
      </c>
      <c r="AY47" s="12" t="s">
        <v>108</v>
      </c>
      <c r="AZ47" s="12" t="s">
        <v>108</v>
      </c>
      <c r="BA47" s="12" t="s">
        <v>108</v>
      </c>
      <c r="BB47" s="12" t="s">
        <v>108</v>
      </c>
      <c r="BC47" s="37">
        <f t="shared" si="15"/>
        <v>0</v>
      </c>
    </row>
    <row r="48" spans="1:55" ht="27" customHeight="1">
      <c r="A48" s="57" t="s">
        <v>155</v>
      </c>
      <c r="B48" s="58" t="s">
        <v>42</v>
      </c>
      <c r="C48" s="37"/>
      <c r="D48" s="37"/>
      <c r="E48" s="37"/>
      <c r="F48" s="37"/>
      <c r="G48" s="37"/>
      <c r="H48" s="37"/>
      <c r="I48" s="37"/>
      <c r="J48" s="37"/>
      <c r="K48" s="37"/>
      <c r="L48" s="13"/>
      <c r="M48" s="13"/>
      <c r="N48" s="13"/>
      <c r="O48" s="13"/>
      <c r="P48" s="13"/>
      <c r="Q48" s="13"/>
      <c r="R48" s="13"/>
      <c r="S48" s="13"/>
      <c r="T48" s="13" t="s">
        <v>108</v>
      </c>
      <c r="U48" s="13" t="s">
        <v>108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31"/>
      <c r="AS48" s="31"/>
      <c r="AT48" s="12" t="s">
        <v>108</v>
      </c>
      <c r="AU48" s="12" t="s">
        <v>108</v>
      </c>
      <c r="AV48" s="12" t="s">
        <v>108</v>
      </c>
      <c r="AW48" s="12" t="s">
        <v>108</v>
      </c>
      <c r="AX48" s="12" t="s">
        <v>108</v>
      </c>
      <c r="AY48" s="12" t="s">
        <v>108</v>
      </c>
      <c r="AZ48" s="12" t="s">
        <v>108</v>
      </c>
      <c r="BA48" s="12" t="s">
        <v>108</v>
      </c>
      <c r="BB48" s="12" t="s">
        <v>108</v>
      </c>
      <c r="BC48" s="37">
        <f>SUM(C48:AT48)</f>
        <v>0</v>
      </c>
    </row>
    <row r="49" spans="1:55" ht="26.25" customHeight="1">
      <c r="A49" s="57" t="s">
        <v>156</v>
      </c>
      <c r="B49" s="58" t="s">
        <v>157</v>
      </c>
      <c r="C49" s="37">
        <v>10</v>
      </c>
      <c r="D49" s="37">
        <v>12</v>
      </c>
      <c r="E49" s="37">
        <v>10</v>
      </c>
      <c r="F49" s="37">
        <v>12</v>
      </c>
      <c r="G49" s="37">
        <v>10</v>
      </c>
      <c r="H49" s="37">
        <v>12</v>
      </c>
      <c r="I49" s="37">
        <v>10</v>
      </c>
      <c r="J49" s="37">
        <v>12</v>
      </c>
      <c r="K49" s="37">
        <v>10</v>
      </c>
      <c r="L49" s="13"/>
      <c r="M49" s="13"/>
      <c r="N49" s="13"/>
      <c r="O49" s="13"/>
      <c r="P49" s="13"/>
      <c r="Q49" s="13"/>
      <c r="R49" s="13"/>
      <c r="S49" s="13"/>
      <c r="T49" s="13" t="s">
        <v>108</v>
      </c>
      <c r="U49" s="13" t="s">
        <v>108</v>
      </c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31"/>
      <c r="AS49" s="31"/>
      <c r="AT49" s="12" t="s">
        <v>108</v>
      </c>
      <c r="AU49" s="12" t="s">
        <v>108</v>
      </c>
      <c r="AV49" s="12" t="s">
        <v>108</v>
      </c>
      <c r="AW49" s="12" t="s">
        <v>108</v>
      </c>
      <c r="AX49" s="12" t="s">
        <v>108</v>
      </c>
      <c r="AY49" s="12" t="s">
        <v>108</v>
      </c>
      <c r="AZ49" s="12" t="s">
        <v>108</v>
      </c>
      <c r="BA49" s="12" t="s">
        <v>108</v>
      </c>
      <c r="BB49" s="12" t="s">
        <v>108</v>
      </c>
      <c r="BC49" s="37">
        <f>SUM(C49:AT49)</f>
        <v>98</v>
      </c>
    </row>
    <row r="50" spans="1:55" ht="17.25" customHeight="1">
      <c r="A50" s="55" t="s">
        <v>33</v>
      </c>
      <c r="B50" s="56" t="s">
        <v>30</v>
      </c>
      <c r="C50" s="37">
        <v>4</v>
      </c>
      <c r="D50" s="37">
        <v>2</v>
      </c>
      <c r="E50" s="37">
        <v>4</v>
      </c>
      <c r="F50" s="37">
        <v>2</v>
      </c>
      <c r="G50" s="37">
        <v>4</v>
      </c>
      <c r="H50" s="37">
        <v>2</v>
      </c>
      <c r="I50" s="37">
        <v>4</v>
      </c>
      <c r="J50" s="37">
        <v>2</v>
      </c>
      <c r="K50" s="37">
        <v>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6">
        <v>2</v>
      </c>
      <c r="W50" s="36"/>
      <c r="X50" s="36">
        <v>2</v>
      </c>
      <c r="Y50" s="36"/>
      <c r="Z50" s="36">
        <v>2</v>
      </c>
      <c r="AA50" s="36"/>
      <c r="AB50" s="36">
        <v>2</v>
      </c>
      <c r="AC50" s="36"/>
      <c r="AD50" s="36">
        <v>2</v>
      </c>
      <c r="AE50" s="36">
        <v>2</v>
      </c>
      <c r="AF50" s="36">
        <v>2</v>
      </c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31"/>
      <c r="AS50" s="31"/>
      <c r="AT50" s="12"/>
      <c r="AU50" s="12"/>
      <c r="AV50" s="12"/>
      <c r="AW50" s="12"/>
      <c r="AX50" s="12"/>
      <c r="AY50" s="12"/>
      <c r="AZ50" s="12"/>
      <c r="BA50" s="12"/>
      <c r="BB50" s="12"/>
      <c r="BC50" s="37"/>
    </row>
    <row r="51" spans="1:55" ht="34.5" customHeight="1">
      <c r="A51" s="55" t="s">
        <v>34</v>
      </c>
      <c r="B51" s="56" t="s">
        <v>158</v>
      </c>
      <c r="C51" s="37"/>
      <c r="D51" s="37"/>
      <c r="E51" s="37"/>
      <c r="F51" s="37"/>
      <c r="G51" s="37"/>
      <c r="H51" s="37"/>
      <c r="I51" s="37"/>
      <c r="J51" s="37"/>
      <c r="K51" s="37"/>
      <c r="L51" s="13"/>
      <c r="M51" s="13"/>
      <c r="N51" s="13"/>
      <c r="O51" s="13"/>
      <c r="P51" s="13"/>
      <c r="Q51" s="13"/>
      <c r="R51" s="13"/>
      <c r="S51" s="13"/>
      <c r="T51" s="13" t="s">
        <v>108</v>
      </c>
      <c r="U51" s="13" t="s">
        <v>108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31"/>
      <c r="AS51" s="31"/>
      <c r="AT51" s="12" t="s">
        <v>108</v>
      </c>
      <c r="AU51" s="12" t="s">
        <v>108</v>
      </c>
      <c r="AV51" s="12" t="s">
        <v>108</v>
      </c>
      <c r="AW51" s="12" t="s">
        <v>108</v>
      </c>
      <c r="AX51" s="12" t="s">
        <v>108</v>
      </c>
      <c r="AY51" s="12" t="s">
        <v>108</v>
      </c>
      <c r="AZ51" s="12" t="s">
        <v>108</v>
      </c>
      <c r="BA51" s="12" t="s">
        <v>108</v>
      </c>
      <c r="BB51" s="12" t="s">
        <v>108</v>
      </c>
      <c r="BC51" s="37">
        <f>SUM(C51:AT51)</f>
        <v>0</v>
      </c>
    </row>
    <row r="52" spans="1:55" ht="30.75" customHeight="1">
      <c r="A52" s="59" t="s">
        <v>159</v>
      </c>
      <c r="B52" s="60" t="s">
        <v>160</v>
      </c>
      <c r="C52" s="48"/>
      <c r="D52" s="48"/>
      <c r="E52" s="48"/>
      <c r="F52" s="48"/>
      <c r="G52" s="48"/>
      <c r="H52" s="48"/>
      <c r="I52" s="48"/>
      <c r="J52" s="48"/>
      <c r="K52" s="48"/>
      <c r="L52" s="12"/>
      <c r="M52" s="12"/>
      <c r="N52" s="12"/>
      <c r="O52" s="12"/>
      <c r="P52" s="12"/>
      <c r="Q52" s="12"/>
      <c r="R52" s="12"/>
      <c r="S52" s="12"/>
      <c r="T52" s="13" t="s">
        <v>108</v>
      </c>
      <c r="U52" s="13" t="s">
        <v>108</v>
      </c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12">
        <f>AR53+AR61+AR64+AR67</f>
        <v>0</v>
      </c>
      <c r="AS52" s="12">
        <f>AS53+AS61+AS64+AS67</f>
        <v>0</v>
      </c>
      <c r="AT52" s="12" t="s">
        <v>108</v>
      </c>
      <c r="AU52" s="12" t="s">
        <v>108</v>
      </c>
      <c r="AV52" s="12" t="s">
        <v>108</v>
      </c>
      <c r="AW52" s="12" t="s">
        <v>108</v>
      </c>
      <c r="AX52" s="12" t="s">
        <v>108</v>
      </c>
      <c r="AY52" s="12" t="s">
        <v>108</v>
      </c>
      <c r="AZ52" s="12" t="s">
        <v>108</v>
      </c>
      <c r="BA52" s="12" t="s">
        <v>108</v>
      </c>
      <c r="BB52" s="12" t="s">
        <v>108</v>
      </c>
      <c r="BC52" s="12">
        <f>SUM(BC53:BC58)</f>
        <v>432</v>
      </c>
    </row>
    <row r="53" spans="1:55" ht="17.25" customHeight="1" thickBot="1">
      <c r="A53" s="61" t="s">
        <v>161</v>
      </c>
      <c r="B53" s="62" t="s">
        <v>162</v>
      </c>
      <c r="C53" s="48"/>
      <c r="D53" s="48"/>
      <c r="E53" s="48"/>
      <c r="F53" s="48"/>
      <c r="G53" s="48"/>
      <c r="H53" s="48"/>
      <c r="I53" s="48"/>
      <c r="J53" s="48"/>
      <c r="K53" s="48"/>
      <c r="L53" s="12"/>
      <c r="M53" s="12"/>
      <c r="N53" s="12"/>
      <c r="O53" s="12"/>
      <c r="P53" s="12"/>
      <c r="Q53" s="12"/>
      <c r="R53" s="12"/>
      <c r="S53" s="12"/>
      <c r="T53" s="13" t="s">
        <v>108</v>
      </c>
      <c r="U53" s="13" t="s">
        <v>108</v>
      </c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12">
        <f>SUM(AR56:AR60)</f>
        <v>0</v>
      </c>
      <c r="AS53" s="12">
        <f>SUM(AS56:AS60)</f>
        <v>0</v>
      </c>
      <c r="AT53" s="12" t="s">
        <v>108</v>
      </c>
      <c r="AU53" s="12" t="s">
        <v>108</v>
      </c>
      <c r="AV53" s="12" t="s">
        <v>108</v>
      </c>
      <c r="AW53" s="12" t="s">
        <v>108</v>
      </c>
      <c r="AX53" s="12" t="s">
        <v>108</v>
      </c>
      <c r="AY53" s="12" t="s">
        <v>108</v>
      </c>
      <c r="AZ53" s="12" t="s">
        <v>108</v>
      </c>
      <c r="BA53" s="12" t="s">
        <v>108</v>
      </c>
      <c r="BB53" s="12" t="s">
        <v>108</v>
      </c>
      <c r="BC53" s="12">
        <f>SUM(BC56:BC59)</f>
        <v>216</v>
      </c>
    </row>
    <row r="54" spans="1:55" ht="33.75" customHeight="1" thickBot="1">
      <c r="A54" s="77" t="s">
        <v>163</v>
      </c>
      <c r="B54" s="73" t="s">
        <v>124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43.5" customHeight="1" thickBot="1">
      <c r="A55" s="71" t="s">
        <v>164</v>
      </c>
      <c r="B55" s="73" t="s">
        <v>165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13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27" customHeight="1">
      <c r="A56" s="64" t="s">
        <v>166</v>
      </c>
      <c r="B56" s="65" t="s">
        <v>167</v>
      </c>
      <c r="C56" s="37">
        <v>8</v>
      </c>
      <c r="D56" s="37">
        <v>10</v>
      </c>
      <c r="E56" s="37">
        <v>8</v>
      </c>
      <c r="F56" s="37">
        <v>10</v>
      </c>
      <c r="G56" s="37">
        <v>10</v>
      </c>
      <c r="H56" s="37">
        <v>10</v>
      </c>
      <c r="I56" s="37">
        <v>10</v>
      </c>
      <c r="J56" s="37">
        <v>10</v>
      </c>
      <c r="K56" s="37">
        <v>10</v>
      </c>
      <c r="L56" s="13"/>
      <c r="M56" s="13"/>
      <c r="N56" s="13"/>
      <c r="O56" s="13"/>
      <c r="P56" s="13"/>
      <c r="Q56" s="13"/>
      <c r="R56" s="13"/>
      <c r="S56" s="13"/>
      <c r="T56" s="13" t="s">
        <v>108</v>
      </c>
      <c r="U56" s="13" t="s">
        <v>108</v>
      </c>
      <c r="V56" s="37">
        <v>12</v>
      </c>
      <c r="W56" s="37">
        <v>12</v>
      </c>
      <c r="X56" s="37">
        <v>12</v>
      </c>
      <c r="Y56" s="37">
        <v>12</v>
      </c>
      <c r="Z56" s="37">
        <v>12</v>
      </c>
      <c r="AA56" s="37">
        <v>12</v>
      </c>
      <c r="AB56" s="37">
        <v>12</v>
      </c>
      <c r="AC56" s="37">
        <v>12</v>
      </c>
      <c r="AD56" s="37">
        <v>12</v>
      </c>
      <c r="AE56" s="37">
        <v>12</v>
      </c>
      <c r="AF56" s="37">
        <v>10</v>
      </c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31"/>
      <c r="AS56" s="31"/>
      <c r="AT56" s="12" t="s">
        <v>108</v>
      </c>
      <c r="AU56" s="12" t="s">
        <v>108</v>
      </c>
      <c r="AV56" s="12" t="s">
        <v>108</v>
      </c>
      <c r="AW56" s="12" t="s">
        <v>108</v>
      </c>
      <c r="AX56" s="12" t="s">
        <v>108</v>
      </c>
      <c r="AY56" s="12" t="s">
        <v>108</v>
      </c>
      <c r="AZ56" s="12" t="s">
        <v>108</v>
      </c>
      <c r="BA56" s="12" t="s">
        <v>108</v>
      </c>
      <c r="BB56" s="12" t="s">
        <v>108</v>
      </c>
      <c r="BC56" s="37">
        <f>SUM(C56:AT56)</f>
        <v>216</v>
      </c>
    </row>
    <row r="57" spans="1:55" ht="30.75" customHeight="1">
      <c r="A57" s="55" t="s">
        <v>168</v>
      </c>
      <c r="B57" s="39" t="s">
        <v>169</v>
      </c>
      <c r="C57" s="36"/>
      <c r="D57" s="36"/>
      <c r="E57" s="36"/>
      <c r="F57" s="36"/>
      <c r="G57" s="36"/>
      <c r="H57" s="36"/>
      <c r="I57" s="36"/>
      <c r="J57" s="36"/>
      <c r="K57" s="36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31"/>
      <c r="AS57" s="31"/>
      <c r="AT57" s="12"/>
      <c r="AU57" s="12"/>
      <c r="AV57" s="12"/>
      <c r="AW57" s="12"/>
      <c r="AX57" s="12"/>
      <c r="AY57" s="12"/>
      <c r="AZ57" s="12"/>
      <c r="BA57" s="12"/>
      <c r="BB57" s="12"/>
      <c r="BC57" s="37"/>
    </row>
    <row r="58" spans="1:55" ht="50.25" customHeight="1">
      <c r="A58" s="66" t="s">
        <v>170</v>
      </c>
      <c r="B58" s="49" t="s">
        <v>171</v>
      </c>
      <c r="C58" s="37"/>
      <c r="D58" s="37"/>
      <c r="E58" s="37"/>
      <c r="F58" s="37"/>
      <c r="G58" s="37"/>
      <c r="H58" s="37"/>
      <c r="I58" s="37"/>
      <c r="J58" s="37"/>
      <c r="K58" s="37"/>
      <c r="L58" s="13"/>
      <c r="M58" s="13"/>
      <c r="N58" s="13"/>
      <c r="O58" s="13"/>
      <c r="P58" s="13"/>
      <c r="Q58" s="13"/>
      <c r="R58" s="13"/>
      <c r="S58" s="13"/>
      <c r="T58" s="13" t="s">
        <v>108</v>
      </c>
      <c r="U58" s="13" t="s">
        <v>108</v>
      </c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31"/>
      <c r="AS58" s="31"/>
      <c r="AT58" s="12" t="s">
        <v>108</v>
      </c>
      <c r="AU58" s="12" t="s">
        <v>108</v>
      </c>
      <c r="AV58" s="12" t="s">
        <v>108</v>
      </c>
      <c r="AW58" s="12" t="s">
        <v>108</v>
      </c>
      <c r="AX58" s="12" t="s">
        <v>108</v>
      </c>
      <c r="AY58" s="12" t="s">
        <v>108</v>
      </c>
      <c r="AZ58" s="12" t="s">
        <v>108</v>
      </c>
      <c r="BA58" s="12" t="s">
        <v>108</v>
      </c>
      <c r="BB58" s="12" t="s">
        <v>108</v>
      </c>
      <c r="BC58" s="12">
        <f>SUM(BC60:BC61)</f>
        <v>0</v>
      </c>
    </row>
    <row r="59" spans="1:55" ht="33" customHeight="1">
      <c r="A59" s="55" t="s">
        <v>43</v>
      </c>
      <c r="B59" s="39" t="s">
        <v>0</v>
      </c>
      <c r="C59" s="37"/>
      <c r="D59" s="37"/>
      <c r="E59" s="37"/>
      <c r="F59" s="37"/>
      <c r="G59" s="37"/>
      <c r="H59" s="37"/>
      <c r="I59" s="37"/>
      <c r="J59" s="37"/>
      <c r="K59" s="37"/>
      <c r="L59" s="13"/>
      <c r="M59" s="13"/>
      <c r="N59" s="13"/>
      <c r="O59" s="13"/>
      <c r="P59" s="13"/>
      <c r="Q59" s="13"/>
      <c r="R59" s="13"/>
      <c r="S59" s="13"/>
      <c r="T59" s="13" t="s">
        <v>108</v>
      </c>
      <c r="U59" s="13" t="s">
        <v>108</v>
      </c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31"/>
      <c r="AS59" s="31"/>
      <c r="AT59" s="12" t="s">
        <v>108</v>
      </c>
      <c r="AU59" s="12" t="s">
        <v>108</v>
      </c>
      <c r="AV59" s="12" t="s">
        <v>108</v>
      </c>
      <c r="AW59" s="12" t="s">
        <v>108</v>
      </c>
      <c r="AX59" s="12" t="s">
        <v>108</v>
      </c>
      <c r="AY59" s="12" t="s">
        <v>108</v>
      </c>
      <c r="AZ59" s="12" t="s">
        <v>108</v>
      </c>
      <c r="BA59" s="12" t="s">
        <v>108</v>
      </c>
      <c r="BB59" s="12" t="s">
        <v>108</v>
      </c>
      <c r="BC59" s="37">
        <f>SUM(C59:AT59)</f>
        <v>0</v>
      </c>
    </row>
    <row r="60" spans="1:55" ht="55.5" customHeight="1" thickBot="1">
      <c r="A60" s="67" t="s">
        <v>172</v>
      </c>
      <c r="B60" s="68" t="s">
        <v>1</v>
      </c>
      <c r="C60" s="37"/>
      <c r="D60" s="37"/>
      <c r="E60" s="37"/>
      <c r="F60" s="37"/>
      <c r="G60" s="37"/>
      <c r="H60" s="37"/>
      <c r="I60" s="37"/>
      <c r="J60" s="37"/>
      <c r="K60" s="37"/>
      <c r="L60" s="13"/>
      <c r="M60" s="13"/>
      <c r="N60" s="13"/>
      <c r="O60" s="13"/>
      <c r="P60" s="13"/>
      <c r="Q60" s="13"/>
      <c r="R60" s="13"/>
      <c r="S60" s="13"/>
      <c r="T60" s="13" t="s">
        <v>108</v>
      </c>
      <c r="U60" s="13" t="s">
        <v>108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31"/>
      <c r="AS60" s="31"/>
      <c r="AT60" s="12" t="s">
        <v>108</v>
      </c>
      <c r="AU60" s="12" t="s">
        <v>108</v>
      </c>
      <c r="AV60" s="12" t="s">
        <v>108</v>
      </c>
      <c r="AW60" s="12" t="s">
        <v>108</v>
      </c>
      <c r="AX60" s="12" t="s">
        <v>108</v>
      </c>
      <c r="AY60" s="12" t="s">
        <v>108</v>
      </c>
      <c r="AZ60" s="12" t="s">
        <v>108</v>
      </c>
      <c r="BA60" s="12" t="s">
        <v>108</v>
      </c>
      <c r="BB60" s="12" t="s">
        <v>108</v>
      </c>
      <c r="BC60" s="37">
        <f>SUM(C60:AT60)</f>
        <v>0</v>
      </c>
    </row>
    <row r="61" spans="1:55" ht="36" customHeight="1" thickBot="1">
      <c r="A61" s="71" t="s">
        <v>44</v>
      </c>
      <c r="B61" s="72" t="s">
        <v>173</v>
      </c>
      <c r="C61" s="12">
        <f aca="true" t="shared" si="16" ref="C61:S61">SUM(C62:C63)</f>
        <v>0</v>
      </c>
      <c r="D61" s="12">
        <f t="shared" si="16"/>
        <v>0</v>
      </c>
      <c r="E61" s="12">
        <f t="shared" si="16"/>
        <v>0</v>
      </c>
      <c r="F61" s="12">
        <f t="shared" si="16"/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  <c r="O61" s="12">
        <f t="shared" si="16"/>
        <v>0</v>
      </c>
      <c r="P61" s="12">
        <f t="shared" si="16"/>
        <v>0</v>
      </c>
      <c r="Q61" s="12">
        <f t="shared" si="16"/>
        <v>0</v>
      </c>
      <c r="R61" s="12">
        <f t="shared" si="16"/>
        <v>0</v>
      </c>
      <c r="S61" s="12">
        <f t="shared" si="16"/>
        <v>0</v>
      </c>
      <c r="T61" s="13" t="s">
        <v>108</v>
      </c>
      <c r="U61" s="13" t="s">
        <v>108</v>
      </c>
      <c r="V61" s="12">
        <f aca="true" t="shared" si="17" ref="V61:AS61">SUM(V62:V63)</f>
        <v>0</v>
      </c>
      <c r="W61" s="12">
        <f t="shared" si="17"/>
        <v>0</v>
      </c>
      <c r="X61" s="12">
        <f t="shared" si="17"/>
        <v>0</v>
      </c>
      <c r="Y61" s="12">
        <f t="shared" si="17"/>
        <v>0</v>
      </c>
      <c r="Z61" s="12">
        <f t="shared" si="17"/>
        <v>0</v>
      </c>
      <c r="AA61" s="12">
        <f t="shared" si="17"/>
        <v>0</v>
      </c>
      <c r="AB61" s="12">
        <f t="shared" si="17"/>
        <v>0</v>
      </c>
      <c r="AC61" s="12">
        <f t="shared" si="17"/>
        <v>0</v>
      </c>
      <c r="AD61" s="12">
        <f t="shared" si="17"/>
        <v>0</v>
      </c>
      <c r="AE61" s="12">
        <f t="shared" si="17"/>
        <v>0</v>
      </c>
      <c r="AF61" s="12">
        <f t="shared" si="17"/>
        <v>0</v>
      </c>
      <c r="AG61" s="50">
        <f t="shared" si="17"/>
        <v>0</v>
      </c>
      <c r="AH61" s="50">
        <f t="shared" si="17"/>
        <v>0</v>
      </c>
      <c r="AI61" s="50">
        <f t="shared" si="17"/>
        <v>0</v>
      </c>
      <c r="AJ61" s="50">
        <f t="shared" si="17"/>
        <v>0</v>
      </c>
      <c r="AK61" s="50">
        <f t="shared" si="17"/>
        <v>0</v>
      </c>
      <c r="AL61" s="50">
        <f t="shared" si="17"/>
        <v>0</v>
      </c>
      <c r="AM61" s="50">
        <f t="shared" si="17"/>
        <v>0</v>
      </c>
      <c r="AN61" s="50">
        <f t="shared" si="17"/>
        <v>0</v>
      </c>
      <c r="AO61" s="50">
        <f t="shared" si="17"/>
        <v>0</v>
      </c>
      <c r="AP61" s="50">
        <f t="shared" si="17"/>
        <v>0</v>
      </c>
      <c r="AQ61" s="50">
        <f t="shared" si="17"/>
        <v>0</v>
      </c>
      <c r="AR61" s="12">
        <f t="shared" si="17"/>
        <v>0</v>
      </c>
      <c r="AS61" s="12">
        <f t="shared" si="17"/>
        <v>0</v>
      </c>
      <c r="AT61" s="12" t="s">
        <v>108</v>
      </c>
      <c r="AU61" s="12" t="s">
        <v>108</v>
      </c>
      <c r="AV61" s="12" t="s">
        <v>108</v>
      </c>
      <c r="AW61" s="12" t="s">
        <v>108</v>
      </c>
      <c r="AX61" s="12" t="s">
        <v>108</v>
      </c>
      <c r="AY61" s="12" t="s">
        <v>108</v>
      </c>
      <c r="AZ61" s="12" t="s">
        <v>108</v>
      </c>
      <c r="BA61" s="12" t="s">
        <v>108</v>
      </c>
      <c r="BB61" s="12" t="s">
        <v>108</v>
      </c>
      <c r="BC61" s="37">
        <f>SUM(C61:AT61)</f>
        <v>0</v>
      </c>
    </row>
    <row r="62" spans="1:55" ht="37.5" customHeight="1">
      <c r="A62" s="66" t="s">
        <v>174</v>
      </c>
      <c r="B62" s="69" t="s">
        <v>175</v>
      </c>
      <c r="C62" s="37"/>
      <c r="D62" s="37"/>
      <c r="E62" s="37"/>
      <c r="F62" s="37"/>
      <c r="G62" s="37"/>
      <c r="H62" s="37"/>
      <c r="I62" s="37"/>
      <c r="J62" s="37"/>
      <c r="K62" s="37"/>
      <c r="L62" s="13"/>
      <c r="M62" s="13"/>
      <c r="N62" s="13"/>
      <c r="O62" s="13"/>
      <c r="P62" s="13"/>
      <c r="Q62" s="13"/>
      <c r="R62" s="13"/>
      <c r="S62" s="13"/>
      <c r="T62" s="13" t="s">
        <v>108</v>
      </c>
      <c r="U62" s="13" t="s">
        <v>108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31"/>
      <c r="AS62" s="31"/>
      <c r="AT62" s="12" t="s">
        <v>108</v>
      </c>
      <c r="AU62" s="12" t="s">
        <v>108</v>
      </c>
      <c r="AV62" s="12" t="s">
        <v>108</v>
      </c>
      <c r="AW62" s="12" t="s">
        <v>108</v>
      </c>
      <c r="AX62" s="12" t="s">
        <v>108</v>
      </c>
      <c r="AY62" s="12" t="s">
        <v>108</v>
      </c>
      <c r="AZ62" s="12" t="s">
        <v>108</v>
      </c>
      <c r="BA62" s="12" t="s">
        <v>108</v>
      </c>
      <c r="BB62" s="12" t="s">
        <v>108</v>
      </c>
      <c r="BC62" s="12">
        <f>SUM(BC63:BC63)</f>
        <v>0</v>
      </c>
    </row>
    <row r="63" spans="1:55" ht="22.5" customHeight="1" thickBot="1">
      <c r="A63" s="57" t="s">
        <v>46</v>
      </c>
      <c r="B63" s="70" t="s">
        <v>1</v>
      </c>
      <c r="C63" s="37"/>
      <c r="D63" s="37"/>
      <c r="E63" s="37"/>
      <c r="F63" s="37"/>
      <c r="G63" s="37"/>
      <c r="H63" s="37"/>
      <c r="I63" s="37"/>
      <c r="J63" s="37"/>
      <c r="K63" s="37"/>
      <c r="L63" s="13"/>
      <c r="M63" s="13"/>
      <c r="N63" s="13"/>
      <c r="O63" s="13"/>
      <c r="P63" s="13"/>
      <c r="Q63" s="13"/>
      <c r="R63" s="13"/>
      <c r="S63" s="13"/>
      <c r="T63" s="13" t="s">
        <v>108</v>
      </c>
      <c r="U63" s="13" t="s">
        <v>108</v>
      </c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31"/>
      <c r="AS63" s="31"/>
      <c r="AT63" s="12" t="s">
        <v>108</v>
      </c>
      <c r="AU63" s="12" t="s">
        <v>108</v>
      </c>
      <c r="AV63" s="12" t="s">
        <v>108</v>
      </c>
      <c r="AW63" s="12" t="s">
        <v>108</v>
      </c>
      <c r="AX63" s="12" t="s">
        <v>108</v>
      </c>
      <c r="AY63" s="12" t="s">
        <v>108</v>
      </c>
      <c r="AZ63" s="12" t="s">
        <v>108</v>
      </c>
      <c r="BA63" s="12" t="s">
        <v>108</v>
      </c>
      <c r="BB63" s="12" t="s">
        <v>108</v>
      </c>
      <c r="BC63" s="37">
        <f>SUM(C63:AT63)</f>
        <v>0</v>
      </c>
    </row>
    <row r="64" spans="1:55" ht="47.25" customHeight="1" thickBot="1">
      <c r="A64" s="71" t="s">
        <v>45</v>
      </c>
      <c r="B64" s="72" t="s">
        <v>176</v>
      </c>
      <c r="C64" s="12">
        <f aca="true" t="shared" si="18" ref="C64:S64">SUM(C65:C66)</f>
        <v>7</v>
      </c>
      <c r="D64" s="12">
        <f t="shared" si="18"/>
        <v>7</v>
      </c>
      <c r="E64" s="12">
        <f t="shared" si="18"/>
        <v>7</v>
      </c>
      <c r="F64" s="12">
        <f t="shared" si="18"/>
        <v>7</v>
      </c>
      <c r="G64" s="12">
        <f t="shared" si="18"/>
        <v>7</v>
      </c>
      <c r="H64" s="12">
        <f t="shared" si="18"/>
        <v>7</v>
      </c>
      <c r="I64" s="12">
        <f t="shared" si="18"/>
        <v>7</v>
      </c>
      <c r="J64" s="12">
        <f t="shared" si="18"/>
        <v>7</v>
      </c>
      <c r="K64" s="12">
        <f t="shared" si="18"/>
        <v>0</v>
      </c>
      <c r="L64" s="12">
        <f t="shared" si="18"/>
        <v>0</v>
      </c>
      <c r="M64" s="12">
        <f t="shared" si="18"/>
        <v>0</v>
      </c>
      <c r="N64" s="12">
        <f t="shared" si="18"/>
        <v>0</v>
      </c>
      <c r="O64" s="12">
        <f t="shared" si="18"/>
        <v>0</v>
      </c>
      <c r="P64" s="12">
        <f t="shared" si="18"/>
        <v>0</v>
      </c>
      <c r="Q64" s="12">
        <f t="shared" si="18"/>
        <v>0</v>
      </c>
      <c r="R64" s="12">
        <f t="shared" si="18"/>
        <v>0</v>
      </c>
      <c r="S64" s="12">
        <f t="shared" si="18"/>
        <v>0</v>
      </c>
      <c r="T64" s="13" t="s">
        <v>108</v>
      </c>
      <c r="U64" s="13" t="s">
        <v>108</v>
      </c>
      <c r="V64" s="12">
        <f aca="true" t="shared" si="19" ref="V64:AS64">SUM(V65:V66)</f>
        <v>6</v>
      </c>
      <c r="W64" s="12">
        <f t="shared" si="19"/>
        <v>6</v>
      </c>
      <c r="X64" s="12">
        <f t="shared" si="19"/>
        <v>6</v>
      </c>
      <c r="Y64" s="12">
        <f t="shared" si="19"/>
        <v>6</v>
      </c>
      <c r="Z64" s="12">
        <f t="shared" si="19"/>
        <v>6</v>
      </c>
      <c r="AA64" s="12">
        <f t="shared" si="19"/>
        <v>6</v>
      </c>
      <c r="AB64" s="12">
        <f t="shared" si="19"/>
        <v>8</v>
      </c>
      <c r="AC64" s="12">
        <f t="shared" si="19"/>
        <v>6</v>
      </c>
      <c r="AD64" s="12">
        <f t="shared" si="19"/>
        <v>8</v>
      </c>
      <c r="AE64" s="12">
        <f t="shared" si="19"/>
        <v>6</v>
      </c>
      <c r="AF64" s="12">
        <f t="shared" si="19"/>
        <v>8</v>
      </c>
      <c r="AG64" s="12">
        <f t="shared" si="19"/>
        <v>0</v>
      </c>
      <c r="AH64" s="12">
        <f t="shared" si="19"/>
        <v>0</v>
      </c>
      <c r="AI64" s="12">
        <f t="shared" si="19"/>
        <v>0</v>
      </c>
      <c r="AJ64" s="12">
        <f t="shared" si="19"/>
        <v>0</v>
      </c>
      <c r="AK64" s="12">
        <f t="shared" si="19"/>
        <v>0</v>
      </c>
      <c r="AL64" s="12">
        <f t="shared" si="19"/>
        <v>0</v>
      </c>
      <c r="AM64" s="12">
        <f t="shared" si="19"/>
        <v>0</v>
      </c>
      <c r="AN64" s="12">
        <f t="shared" si="19"/>
        <v>0</v>
      </c>
      <c r="AO64" s="12">
        <f t="shared" si="19"/>
        <v>0</v>
      </c>
      <c r="AP64" s="12">
        <f t="shared" si="19"/>
        <v>0</v>
      </c>
      <c r="AQ64" s="12">
        <f t="shared" si="19"/>
        <v>0</v>
      </c>
      <c r="AR64" s="12">
        <f t="shared" si="19"/>
        <v>0</v>
      </c>
      <c r="AS64" s="12">
        <f t="shared" si="19"/>
        <v>0</v>
      </c>
      <c r="AT64" s="12" t="s">
        <v>108</v>
      </c>
      <c r="AU64" s="12" t="s">
        <v>108</v>
      </c>
      <c r="AV64" s="12" t="s">
        <v>108</v>
      </c>
      <c r="AW64" s="12" t="s">
        <v>108</v>
      </c>
      <c r="AX64" s="12" t="s">
        <v>108</v>
      </c>
      <c r="AY64" s="12" t="s">
        <v>108</v>
      </c>
      <c r="AZ64" s="12" t="s">
        <v>108</v>
      </c>
      <c r="BA64" s="12" t="s">
        <v>108</v>
      </c>
      <c r="BB64" s="12" t="s">
        <v>108</v>
      </c>
      <c r="BC64" s="12">
        <f>SUM(BC65:BC66)</f>
        <v>128</v>
      </c>
    </row>
    <row r="65" spans="1:55" ht="35.25" customHeight="1">
      <c r="A65" s="53" t="s">
        <v>177</v>
      </c>
      <c r="B65" s="54" t="s">
        <v>178</v>
      </c>
      <c r="C65" s="37">
        <v>7</v>
      </c>
      <c r="D65" s="37">
        <v>7</v>
      </c>
      <c r="E65" s="37">
        <v>7</v>
      </c>
      <c r="F65" s="37">
        <v>7</v>
      </c>
      <c r="G65" s="37">
        <v>7</v>
      </c>
      <c r="H65" s="37">
        <v>7</v>
      </c>
      <c r="I65" s="37">
        <v>7</v>
      </c>
      <c r="J65" s="37">
        <v>7</v>
      </c>
      <c r="K65" s="37"/>
      <c r="L65" s="13"/>
      <c r="M65" s="13"/>
      <c r="N65" s="13"/>
      <c r="O65" s="13"/>
      <c r="P65" s="13"/>
      <c r="Q65" s="13"/>
      <c r="R65" s="13"/>
      <c r="S65" s="13"/>
      <c r="T65" s="13" t="s">
        <v>108</v>
      </c>
      <c r="U65" s="13" t="s">
        <v>108</v>
      </c>
      <c r="V65" s="37">
        <v>6</v>
      </c>
      <c r="W65" s="37">
        <v>6</v>
      </c>
      <c r="X65" s="37">
        <v>6</v>
      </c>
      <c r="Y65" s="37">
        <v>6</v>
      </c>
      <c r="Z65" s="37">
        <v>6</v>
      </c>
      <c r="AA65" s="37">
        <v>6</v>
      </c>
      <c r="AB65" s="37">
        <v>8</v>
      </c>
      <c r="AC65" s="37">
        <v>6</v>
      </c>
      <c r="AD65" s="37">
        <v>8</v>
      </c>
      <c r="AE65" s="37">
        <v>6</v>
      </c>
      <c r="AF65" s="37">
        <v>8</v>
      </c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31"/>
      <c r="AS65" s="31"/>
      <c r="AT65" s="12" t="s">
        <v>108</v>
      </c>
      <c r="AU65" s="12" t="s">
        <v>108</v>
      </c>
      <c r="AV65" s="12" t="s">
        <v>108</v>
      </c>
      <c r="AW65" s="12" t="s">
        <v>108</v>
      </c>
      <c r="AX65" s="12" t="s">
        <v>108</v>
      </c>
      <c r="AY65" s="12" t="s">
        <v>108</v>
      </c>
      <c r="AZ65" s="12" t="s">
        <v>108</v>
      </c>
      <c r="BA65" s="12" t="s">
        <v>108</v>
      </c>
      <c r="BB65" s="12" t="s">
        <v>108</v>
      </c>
      <c r="BC65" s="37">
        <f>SUM(C65:AT65)</f>
        <v>128</v>
      </c>
    </row>
    <row r="66" spans="1:55" ht="33.75" customHeight="1" thickBot="1">
      <c r="A66" s="57" t="s">
        <v>47</v>
      </c>
      <c r="B66" s="70" t="s">
        <v>1</v>
      </c>
      <c r="C66" s="37"/>
      <c r="D66" s="37"/>
      <c r="E66" s="37"/>
      <c r="F66" s="37"/>
      <c r="G66" s="37"/>
      <c r="H66" s="37"/>
      <c r="I66" s="37"/>
      <c r="J66" s="37"/>
      <c r="K66" s="37"/>
      <c r="L66" s="13"/>
      <c r="M66" s="13"/>
      <c r="N66" s="13"/>
      <c r="O66" s="13"/>
      <c r="P66" s="13"/>
      <c r="Q66" s="13"/>
      <c r="R66" s="13"/>
      <c r="S66" s="13"/>
      <c r="T66" s="13" t="s">
        <v>108</v>
      </c>
      <c r="U66" s="13" t="s">
        <v>108</v>
      </c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31"/>
      <c r="AS66" s="31"/>
      <c r="AT66" s="12" t="s">
        <v>108</v>
      </c>
      <c r="AU66" s="12" t="s">
        <v>108</v>
      </c>
      <c r="AV66" s="12" t="s">
        <v>108</v>
      </c>
      <c r="AW66" s="12" t="s">
        <v>108</v>
      </c>
      <c r="AX66" s="12" t="s">
        <v>108</v>
      </c>
      <c r="AY66" s="12" t="s">
        <v>108</v>
      </c>
      <c r="AZ66" s="12" t="s">
        <v>108</v>
      </c>
      <c r="BA66" s="12" t="s">
        <v>108</v>
      </c>
      <c r="BB66" s="12" t="s">
        <v>108</v>
      </c>
      <c r="BC66" s="37">
        <f>SUM(C66:AT66)</f>
        <v>0</v>
      </c>
    </row>
    <row r="67" spans="1:55" ht="36" customHeight="1" thickBot="1">
      <c r="A67" s="71" t="s">
        <v>179</v>
      </c>
      <c r="B67" s="75" t="s">
        <v>180</v>
      </c>
      <c r="C67" s="16">
        <f>SUM(C68:C70)</f>
        <v>0</v>
      </c>
      <c r="D67" s="16">
        <f aca="true" t="shared" si="20" ref="D67:S67">SUM(D68:D70)</f>
        <v>0</v>
      </c>
      <c r="E67" s="16">
        <f t="shared" si="20"/>
        <v>0</v>
      </c>
      <c r="F67" s="16">
        <f t="shared" si="20"/>
        <v>0</v>
      </c>
      <c r="G67" s="16">
        <f t="shared" si="20"/>
        <v>0</v>
      </c>
      <c r="H67" s="16">
        <f t="shared" si="20"/>
        <v>0</v>
      </c>
      <c r="I67" s="16">
        <f t="shared" si="20"/>
        <v>0</v>
      </c>
      <c r="J67" s="16">
        <f t="shared" si="20"/>
        <v>0</v>
      </c>
      <c r="K67" s="16">
        <f t="shared" si="20"/>
        <v>0</v>
      </c>
      <c r="L67" s="16">
        <f t="shared" si="20"/>
        <v>0</v>
      </c>
      <c r="M67" s="16">
        <f t="shared" si="20"/>
        <v>0</v>
      </c>
      <c r="N67" s="16">
        <f t="shared" si="20"/>
        <v>0</v>
      </c>
      <c r="O67" s="16">
        <f t="shared" si="20"/>
        <v>0</v>
      </c>
      <c r="P67" s="16">
        <f t="shared" si="20"/>
        <v>0</v>
      </c>
      <c r="Q67" s="16">
        <f t="shared" si="20"/>
        <v>0</v>
      </c>
      <c r="R67" s="16">
        <f t="shared" si="20"/>
        <v>0</v>
      </c>
      <c r="S67" s="16">
        <f t="shared" si="20"/>
        <v>0</v>
      </c>
      <c r="T67" s="13" t="s">
        <v>108</v>
      </c>
      <c r="U67" s="13" t="s">
        <v>108</v>
      </c>
      <c r="V67" s="16">
        <f aca="true" t="shared" si="21" ref="V67:AS67">SUM(V68:V70)</f>
        <v>0</v>
      </c>
      <c r="W67" s="16">
        <f t="shared" si="21"/>
        <v>0</v>
      </c>
      <c r="X67" s="16">
        <f t="shared" si="21"/>
        <v>0</v>
      </c>
      <c r="Y67" s="16">
        <f t="shared" si="21"/>
        <v>0</v>
      </c>
      <c r="Z67" s="16">
        <f t="shared" si="21"/>
        <v>0</v>
      </c>
      <c r="AA67" s="16">
        <f t="shared" si="21"/>
        <v>0</v>
      </c>
      <c r="AB67" s="16">
        <f t="shared" si="21"/>
        <v>0</v>
      </c>
      <c r="AC67" s="16">
        <f t="shared" si="21"/>
        <v>0</v>
      </c>
      <c r="AD67" s="16">
        <f t="shared" si="21"/>
        <v>0</v>
      </c>
      <c r="AE67" s="16">
        <f t="shared" si="21"/>
        <v>0</v>
      </c>
      <c r="AF67" s="16">
        <f t="shared" si="21"/>
        <v>0</v>
      </c>
      <c r="AG67" s="16">
        <f t="shared" si="21"/>
        <v>0</v>
      </c>
      <c r="AH67" s="16">
        <f t="shared" si="21"/>
        <v>0</v>
      </c>
      <c r="AI67" s="16">
        <f t="shared" si="21"/>
        <v>0</v>
      </c>
      <c r="AJ67" s="16">
        <f t="shared" si="21"/>
        <v>0</v>
      </c>
      <c r="AK67" s="16">
        <f t="shared" si="21"/>
        <v>0</v>
      </c>
      <c r="AL67" s="16">
        <f t="shared" si="21"/>
        <v>0</v>
      </c>
      <c r="AM67" s="16">
        <f t="shared" si="21"/>
        <v>0</v>
      </c>
      <c r="AN67" s="16">
        <f t="shared" si="21"/>
        <v>0</v>
      </c>
      <c r="AO67" s="16">
        <f t="shared" si="21"/>
        <v>0</v>
      </c>
      <c r="AP67" s="16">
        <f t="shared" si="21"/>
        <v>0</v>
      </c>
      <c r="AQ67" s="16">
        <f t="shared" si="21"/>
        <v>0</v>
      </c>
      <c r="AR67" s="16">
        <f t="shared" si="21"/>
        <v>0</v>
      </c>
      <c r="AS67" s="16">
        <f t="shared" si="21"/>
        <v>0</v>
      </c>
      <c r="AT67" s="12" t="s">
        <v>108</v>
      </c>
      <c r="AU67" s="12" t="s">
        <v>108</v>
      </c>
      <c r="AV67" s="12" t="s">
        <v>108</v>
      </c>
      <c r="AW67" s="12" t="s">
        <v>108</v>
      </c>
      <c r="AX67" s="12" t="s">
        <v>108</v>
      </c>
      <c r="AY67" s="12" t="s">
        <v>108</v>
      </c>
      <c r="AZ67" s="12" t="s">
        <v>108</v>
      </c>
      <c r="BA67" s="12" t="s">
        <v>108</v>
      </c>
      <c r="BB67" s="12" t="s">
        <v>108</v>
      </c>
      <c r="BC67" s="37">
        <f>SUM(C67:AT67)</f>
        <v>0</v>
      </c>
    </row>
    <row r="68" spans="1:55" ht="20.25" customHeight="1">
      <c r="A68" s="64" t="s">
        <v>181</v>
      </c>
      <c r="B68" s="74" t="s">
        <v>182</v>
      </c>
      <c r="C68" s="37"/>
      <c r="D68" s="37"/>
      <c r="E68" s="37"/>
      <c r="F68" s="37"/>
      <c r="G68" s="37"/>
      <c r="H68" s="37"/>
      <c r="I68" s="37"/>
      <c r="J68" s="37"/>
      <c r="K68" s="37"/>
      <c r="L68" s="13"/>
      <c r="M68" s="13"/>
      <c r="N68" s="13"/>
      <c r="O68" s="13"/>
      <c r="P68" s="13"/>
      <c r="Q68" s="13"/>
      <c r="R68" s="13"/>
      <c r="S68" s="13"/>
      <c r="T68" s="13" t="s">
        <v>108</v>
      </c>
      <c r="U68" s="13" t="s">
        <v>108</v>
      </c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31"/>
      <c r="AS68" s="31"/>
      <c r="AT68" s="12" t="s">
        <v>108</v>
      </c>
      <c r="AU68" s="12" t="s">
        <v>108</v>
      </c>
      <c r="AV68" s="12" t="s">
        <v>108</v>
      </c>
      <c r="AW68" s="12" t="s">
        <v>108</v>
      </c>
      <c r="AX68" s="12" t="s">
        <v>108</v>
      </c>
      <c r="AY68" s="12" t="s">
        <v>108</v>
      </c>
      <c r="AZ68" s="12" t="s">
        <v>108</v>
      </c>
      <c r="BA68" s="12" t="s">
        <v>108</v>
      </c>
      <c r="BB68" s="12" t="s">
        <v>108</v>
      </c>
      <c r="BC68" s="12">
        <f>SUM(BC69:BC70)</f>
        <v>0</v>
      </c>
    </row>
    <row r="69" spans="1:55" ht="54" customHeight="1">
      <c r="A69" s="55" t="s">
        <v>48</v>
      </c>
      <c r="B69" s="39" t="s">
        <v>0</v>
      </c>
      <c r="C69" s="37"/>
      <c r="D69" s="37"/>
      <c r="E69" s="37"/>
      <c r="F69" s="37"/>
      <c r="G69" s="37"/>
      <c r="H69" s="37"/>
      <c r="I69" s="37"/>
      <c r="J69" s="37"/>
      <c r="K69" s="37"/>
      <c r="L69" s="13"/>
      <c r="M69" s="13"/>
      <c r="N69" s="13"/>
      <c r="O69" s="13"/>
      <c r="P69" s="13"/>
      <c r="Q69" s="13"/>
      <c r="R69" s="13"/>
      <c r="S69" s="13"/>
      <c r="T69" s="13" t="s">
        <v>108</v>
      </c>
      <c r="U69" s="13" t="s">
        <v>108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31"/>
      <c r="AS69" s="31"/>
      <c r="AT69" s="12" t="s">
        <v>108</v>
      </c>
      <c r="AU69" s="12" t="s">
        <v>108</v>
      </c>
      <c r="AV69" s="12" t="s">
        <v>108</v>
      </c>
      <c r="AW69" s="12" t="s">
        <v>108</v>
      </c>
      <c r="AX69" s="12" t="s">
        <v>108</v>
      </c>
      <c r="AY69" s="12" t="s">
        <v>108</v>
      </c>
      <c r="AZ69" s="12" t="s">
        <v>108</v>
      </c>
      <c r="BA69" s="12" t="s">
        <v>108</v>
      </c>
      <c r="BB69" s="12" t="s">
        <v>108</v>
      </c>
      <c r="BC69" s="37">
        <f aca="true" t="shared" si="22" ref="BC69:BC75">SUM(C69:AT69)</f>
        <v>0</v>
      </c>
    </row>
    <row r="70" spans="1:55" ht="39" customHeight="1">
      <c r="A70" s="57" t="s">
        <v>49</v>
      </c>
      <c r="B70" s="70" t="s">
        <v>1</v>
      </c>
      <c r="C70" s="37"/>
      <c r="D70" s="37"/>
      <c r="E70" s="37"/>
      <c r="F70" s="37"/>
      <c r="G70" s="37"/>
      <c r="H70" s="37"/>
      <c r="I70" s="37"/>
      <c r="J70" s="37"/>
      <c r="K70" s="37"/>
      <c r="L70" s="13"/>
      <c r="M70" s="13"/>
      <c r="N70" s="13"/>
      <c r="O70" s="13"/>
      <c r="P70" s="13"/>
      <c r="Q70" s="13"/>
      <c r="R70" s="13"/>
      <c r="S70" s="13"/>
      <c r="T70" s="13" t="s">
        <v>108</v>
      </c>
      <c r="U70" s="13" t="s">
        <v>108</v>
      </c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31"/>
      <c r="AS70" s="31"/>
      <c r="AT70" s="12" t="s">
        <v>108</v>
      </c>
      <c r="AU70" s="12" t="s">
        <v>108</v>
      </c>
      <c r="AV70" s="12" t="s">
        <v>108</v>
      </c>
      <c r="AW70" s="12" t="s">
        <v>108</v>
      </c>
      <c r="AX70" s="12" t="s">
        <v>108</v>
      </c>
      <c r="AY70" s="12" t="s">
        <v>108</v>
      </c>
      <c r="AZ70" s="12" t="s">
        <v>108</v>
      </c>
      <c r="BA70" s="12" t="s">
        <v>108</v>
      </c>
      <c r="BB70" s="12" t="s">
        <v>108</v>
      </c>
      <c r="BC70" s="37">
        <f t="shared" si="22"/>
        <v>0</v>
      </c>
    </row>
    <row r="71" spans="1:55" ht="39" customHeight="1">
      <c r="A71" s="76" t="s">
        <v>132</v>
      </c>
      <c r="B71" s="27" t="s">
        <v>133</v>
      </c>
      <c r="C71" s="12">
        <f>SUM(C72:C74)</f>
        <v>0</v>
      </c>
      <c r="D71" s="12">
        <f aca="true" t="shared" si="23" ref="D71:AS71">SUM(D72:D74)</f>
        <v>0</v>
      </c>
      <c r="E71" s="12">
        <f t="shared" si="23"/>
        <v>0</v>
      </c>
      <c r="F71" s="12">
        <f t="shared" si="23"/>
        <v>0</v>
      </c>
      <c r="G71" s="12">
        <f t="shared" si="23"/>
        <v>0</v>
      </c>
      <c r="H71" s="12">
        <f t="shared" si="23"/>
        <v>0</v>
      </c>
      <c r="I71" s="12">
        <f t="shared" si="23"/>
        <v>0</v>
      </c>
      <c r="J71" s="12">
        <f t="shared" si="23"/>
        <v>0</v>
      </c>
      <c r="K71" s="12">
        <f t="shared" si="23"/>
        <v>0</v>
      </c>
      <c r="L71" s="12">
        <f t="shared" si="23"/>
        <v>0</v>
      </c>
      <c r="M71" s="12">
        <f t="shared" si="23"/>
        <v>0</v>
      </c>
      <c r="N71" s="12">
        <f t="shared" si="23"/>
        <v>0</v>
      </c>
      <c r="O71" s="12">
        <f t="shared" si="23"/>
        <v>0</v>
      </c>
      <c r="P71" s="12">
        <f t="shared" si="23"/>
        <v>0</v>
      </c>
      <c r="Q71" s="12">
        <f t="shared" si="23"/>
        <v>0</v>
      </c>
      <c r="R71" s="12">
        <f t="shared" si="23"/>
        <v>0</v>
      </c>
      <c r="S71" s="12">
        <f t="shared" si="23"/>
        <v>0</v>
      </c>
      <c r="T71" s="13" t="s">
        <v>108</v>
      </c>
      <c r="U71" s="13" t="s">
        <v>108</v>
      </c>
      <c r="V71" s="12">
        <f t="shared" si="23"/>
        <v>0</v>
      </c>
      <c r="W71" s="12">
        <f t="shared" si="23"/>
        <v>0</v>
      </c>
      <c r="X71" s="12">
        <f t="shared" si="23"/>
        <v>0</v>
      </c>
      <c r="Y71" s="12">
        <f t="shared" si="23"/>
        <v>0</v>
      </c>
      <c r="Z71" s="12">
        <f t="shared" si="23"/>
        <v>0</v>
      </c>
      <c r="AA71" s="12">
        <f t="shared" si="23"/>
        <v>0</v>
      </c>
      <c r="AB71" s="12">
        <f t="shared" si="23"/>
        <v>0</v>
      </c>
      <c r="AC71" s="12">
        <f t="shared" si="23"/>
        <v>0</v>
      </c>
      <c r="AD71" s="12">
        <f t="shared" si="23"/>
        <v>0</v>
      </c>
      <c r="AE71" s="12">
        <f t="shared" si="23"/>
        <v>0</v>
      </c>
      <c r="AF71" s="12">
        <f t="shared" si="23"/>
        <v>0</v>
      </c>
      <c r="AG71" s="50">
        <f t="shared" si="23"/>
        <v>0</v>
      </c>
      <c r="AH71" s="50">
        <f t="shared" si="23"/>
        <v>0</v>
      </c>
      <c r="AI71" s="50">
        <f t="shared" si="23"/>
        <v>0</v>
      </c>
      <c r="AJ71" s="50">
        <f t="shared" si="23"/>
        <v>0</v>
      </c>
      <c r="AK71" s="50">
        <f t="shared" si="23"/>
        <v>0</v>
      </c>
      <c r="AL71" s="50">
        <f t="shared" si="23"/>
        <v>0</v>
      </c>
      <c r="AM71" s="50">
        <f t="shared" si="23"/>
        <v>0</v>
      </c>
      <c r="AN71" s="50">
        <f t="shared" si="23"/>
        <v>0</v>
      </c>
      <c r="AO71" s="50">
        <f t="shared" si="23"/>
        <v>0</v>
      </c>
      <c r="AP71" s="50">
        <f t="shared" si="23"/>
        <v>0</v>
      </c>
      <c r="AQ71" s="50">
        <f t="shared" si="23"/>
        <v>0</v>
      </c>
      <c r="AR71" s="12">
        <f t="shared" si="23"/>
        <v>0</v>
      </c>
      <c r="AS71" s="12">
        <f t="shared" si="23"/>
        <v>0</v>
      </c>
      <c r="AT71" s="12" t="s">
        <v>108</v>
      </c>
      <c r="AU71" s="12" t="s">
        <v>108</v>
      </c>
      <c r="AV71" s="12" t="s">
        <v>108</v>
      </c>
      <c r="AW71" s="12" t="s">
        <v>108</v>
      </c>
      <c r="AX71" s="12" t="s">
        <v>108</v>
      </c>
      <c r="AY71" s="12" t="s">
        <v>108</v>
      </c>
      <c r="AZ71" s="12" t="s">
        <v>108</v>
      </c>
      <c r="BA71" s="12" t="s">
        <v>108</v>
      </c>
      <c r="BB71" s="12" t="s">
        <v>108</v>
      </c>
      <c r="BC71" s="37">
        <f t="shared" si="22"/>
        <v>0</v>
      </c>
    </row>
    <row r="72" spans="1:55" ht="39" customHeight="1">
      <c r="A72" s="1" t="s">
        <v>50</v>
      </c>
      <c r="B72" s="3" t="s">
        <v>135</v>
      </c>
      <c r="C72" s="37"/>
      <c r="D72" s="37"/>
      <c r="E72" s="37"/>
      <c r="F72" s="37"/>
      <c r="G72" s="37"/>
      <c r="H72" s="37"/>
      <c r="I72" s="37"/>
      <c r="J72" s="37"/>
      <c r="K72" s="37"/>
      <c r="L72" s="13"/>
      <c r="M72" s="13"/>
      <c r="N72" s="13"/>
      <c r="O72" s="13"/>
      <c r="P72" s="13"/>
      <c r="Q72" s="13"/>
      <c r="R72" s="13"/>
      <c r="S72" s="13"/>
      <c r="T72" s="13" t="s">
        <v>108</v>
      </c>
      <c r="U72" s="13" t="s">
        <v>108</v>
      </c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31"/>
      <c r="AS72" s="31"/>
      <c r="AT72" s="12" t="s">
        <v>108</v>
      </c>
      <c r="AU72" s="12" t="s">
        <v>108</v>
      </c>
      <c r="AV72" s="12" t="s">
        <v>108</v>
      </c>
      <c r="AW72" s="12" t="s">
        <v>108</v>
      </c>
      <c r="AX72" s="12" t="s">
        <v>108</v>
      </c>
      <c r="AY72" s="12" t="s">
        <v>108</v>
      </c>
      <c r="AZ72" s="12" t="s">
        <v>108</v>
      </c>
      <c r="BA72" s="12" t="s">
        <v>108</v>
      </c>
      <c r="BB72" s="12" t="s">
        <v>108</v>
      </c>
      <c r="BC72" s="37">
        <f t="shared" si="22"/>
        <v>0</v>
      </c>
    </row>
    <row r="73" spans="1:55" ht="30.75" customHeight="1">
      <c r="A73" s="1" t="s">
        <v>134</v>
      </c>
      <c r="B73" s="2" t="s">
        <v>136</v>
      </c>
      <c r="C73" s="37"/>
      <c r="D73" s="37"/>
      <c r="E73" s="37"/>
      <c r="F73" s="37"/>
      <c r="G73" s="37"/>
      <c r="H73" s="37"/>
      <c r="I73" s="37"/>
      <c r="J73" s="37"/>
      <c r="K73" s="37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31"/>
      <c r="AS73" s="31"/>
      <c r="AT73" s="12"/>
      <c r="AU73" s="12"/>
      <c r="AV73" s="12"/>
      <c r="AW73" s="12"/>
      <c r="AX73" s="12"/>
      <c r="AY73" s="12"/>
      <c r="AZ73" s="12"/>
      <c r="BA73" s="12"/>
      <c r="BB73" s="12"/>
      <c r="BC73" s="37"/>
    </row>
    <row r="74" spans="1:55" ht="20.25" customHeight="1">
      <c r="A74" s="1" t="s">
        <v>137</v>
      </c>
      <c r="B74" s="3" t="s">
        <v>0</v>
      </c>
      <c r="C74" s="37"/>
      <c r="D74" s="37"/>
      <c r="E74" s="37"/>
      <c r="F74" s="37"/>
      <c r="G74" s="37"/>
      <c r="H74" s="37"/>
      <c r="I74" s="37"/>
      <c r="J74" s="37"/>
      <c r="K74" s="37"/>
      <c r="L74" s="13"/>
      <c r="M74" s="13"/>
      <c r="N74" s="13"/>
      <c r="O74" s="13"/>
      <c r="P74" s="13"/>
      <c r="Q74" s="13"/>
      <c r="R74" s="13"/>
      <c r="S74" s="13"/>
      <c r="T74" s="13" t="s">
        <v>108</v>
      </c>
      <c r="U74" s="13" t="s">
        <v>108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31"/>
      <c r="AS74" s="31"/>
      <c r="AT74" s="12" t="s">
        <v>108</v>
      </c>
      <c r="AU74" s="12" t="s">
        <v>108</v>
      </c>
      <c r="AV74" s="12" t="s">
        <v>108</v>
      </c>
      <c r="AW74" s="12" t="s">
        <v>108</v>
      </c>
      <c r="AX74" s="12" t="s">
        <v>108</v>
      </c>
      <c r="AY74" s="12" t="s">
        <v>108</v>
      </c>
      <c r="AZ74" s="12" t="s">
        <v>108</v>
      </c>
      <c r="BA74" s="12" t="s">
        <v>108</v>
      </c>
      <c r="BB74" s="12" t="s">
        <v>108</v>
      </c>
      <c r="BC74" s="37">
        <f t="shared" si="22"/>
        <v>0</v>
      </c>
    </row>
    <row r="75" spans="1:55" ht="39.75" customHeight="1">
      <c r="A75" s="1" t="s">
        <v>35</v>
      </c>
      <c r="B75" s="21" t="s">
        <v>183</v>
      </c>
      <c r="C75" s="37"/>
      <c r="D75" s="37"/>
      <c r="E75" s="37"/>
      <c r="F75" s="37"/>
      <c r="G75" s="37"/>
      <c r="H75" s="37"/>
      <c r="I75" s="37"/>
      <c r="J75" s="37"/>
      <c r="K75" s="37"/>
      <c r="L75" s="13"/>
      <c r="M75" s="13"/>
      <c r="N75" s="13"/>
      <c r="O75" s="13"/>
      <c r="P75" s="13"/>
      <c r="Q75" s="13"/>
      <c r="R75" s="13"/>
      <c r="S75" s="13"/>
      <c r="T75" s="13" t="s">
        <v>108</v>
      </c>
      <c r="U75" s="13" t="s">
        <v>108</v>
      </c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31"/>
      <c r="AS75" s="31"/>
      <c r="AT75" s="12" t="s">
        <v>108</v>
      </c>
      <c r="AU75" s="12" t="s">
        <v>108</v>
      </c>
      <c r="AV75" s="12" t="s">
        <v>108</v>
      </c>
      <c r="AW75" s="12" t="s">
        <v>108</v>
      </c>
      <c r="AX75" s="12" t="s">
        <v>108</v>
      </c>
      <c r="AY75" s="12" t="s">
        <v>108</v>
      </c>
      <c r="AZ75" s="12" t="s">
        <v>108</v>
      </c>
      <c r="BA75" s="12" t="s">
        <v>108</v>
      </c>
      <c r="BB75" s="12" t="s">
        <v>108</v>
      </c>
      <c r="BC75" s="37">
        <f t="shared" si="22"/>
        <v>0</v>
      </c>
    </row>
    <row r="76" spans="1:55" ht="24.75" customHeight="1">
      <c r="A76" s="21" t="s">
        <v>122</v>
      </c>
      <c r="B76" s="21" t="s">
        <v>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 t="s">
        <v>108</v>
      </c>
      <c r="U76" s="12" t="s">
        <v>108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 t="s">
        <v>108</v>
      </c>
      <c r="AU76" s="12" t="s">
        <v>108</v>
      </c>
      <c r="AV76" s="12" t="s">
        <v>108</v>
      </c>
      <c r="AW76" s="12" t="s">
        <v>108</v>
      </c>
      <c r="AX76" s="12" t="s">
        <v>108</v>
      </c>
      <c r="AY76" s="12" t="s">
        <v>108</v>
      </c>
      <c r="AZ76" s="12" t="s">
        <v>108</v>
      </c>
      <c r="BA76" s="12" t="s">
        <v>108</v>
      </c>
      <c r="BB76" s="12" t="s">
        <v>108</v>
      </c>
      <c r="BC76" s="12">
        <f>SUM(C76:BB76)</f>
        <v>0</v>
      </c>
    </row>
    <row r="77" spans="1:55" ht="24.75" customHeight="1">
      <c r="A77" s="105" t="s">
        <v>123</v>
      </c>
      <c r="B77" s="105"/>
      <c r="C77" s="22">
        <v>36</v>
      </c>
      <c r="D77" s="22">
        <v>36</v>
      </c>
      <c r="E77" s="22">
        <v>36</v>
      </c>
      <c r="F77" s="22">
        <v>36</v>
      </c>
      <c r="G77" s="22">
        <v>36</v>
      </c>
      <c r="H77" s="22">
        <v>36</v>
      </c>
      <c r="I77" s="22">
        <v>36</v>
      </c>
      <c r="J77" s="22">
        <v>36</v>
      </c>
      <c r="K77" s="22">
        <v>36</v>
      </c>
      <c r="L77" s="23">
        <f aca="true" t="shared" si="24" ref="L77:S77">L37+L33+L28+L9</f>
        <v>0</v>
      </c>
      <c r="M77" s="23">
        <f t="shared" si="24"/>
        <v>0</v>
      </c>
      <c r="N77" s="23">
        <f t="shared" si="24"/>
        <v>0</v>
      </c>
      <c r="O77" s="23">
        <f t="shared" si="24"/>
        <v>0</v>
      </c>
      <c r="P77" s="23">
        <f t="shared" si="24"/>
        <v>0</v>
      </c>
      <c r="Q77" s="23">
        <f t="shared" si="24"/>
        <v>0</v>
      </c>
      <c r="R77" s="23">
        <f t="shared" si="24"/>
        <v>0</v>
      </c>
      <c r="S77" s="23">
        <f t="shared" si="24"/>
        <v>0</v>
      </c>
      <c r="T77" s="12" t="s">
        <v>108</v>
      </c>
      <c r="U77" s="12" t="s">
        <v>108</v>
      </c>
      <c r="V77" s="22">
        <v>36</v>
      </c>
      <c r="W77" s="22">
        <v>36</v>
      </c>
      <c r="X77" s="22">
        <v>36</v>
      </c>
      <c r="Y77" s="22">
        <v>36</v>
      </c>
      <c r="Z77" s="22">
        <v>36</v>
      </c>
      <c r="AA77" s="22">
        <v>36</v>
      </c>
      <c r="AB77" s="22">
        <v>36</v>
      </c>
      <c r="AC77" s="22">
        <v>36</v>
      </c>
      <c r="AD77" s="22">
        <v>36</v>
      </c>
      <c r="AE77" s="22">
        <v>36</v>
      </c>
      <c r="AF77" s="22">
        <v>36</v>
      </c>
      <c r="AG77" s="22">
        <v>36</v>
      </c>
      <c r="AH77" s="22">
        <v>36</v>
      </c>
      <c r="AI77" s="22">
        <v>36</v>
      </c>
      <c r="AJ77" s="22">
        <v>36</v>
      </c>
      <c r="AK77" s="22">
        <v>36</v>
      </c>
      <c r="AL77" s="22">
        <v>36</v>
      </c>
      <c r="AM77" s="22">
        <v>36</v>
      </c>
      <c r="AN77" s="22">
        <v>36</v>
      </c>
      <c r="AO77" s="22">
        <v>36</v>
      </c>
      <c r="AP77" s="22">
        <v>36</v>
      </c>
      <c r="AQ77" s="22">
        <v>36</v>
      </c>
      <c r="AR77" s="22">
        <v>36</v>
      </c>
      <c r="AS77" s="22">
        <v>36</v>
      </c>
      <c r="AT77" s="12" t="s">
        <v>108</v>
      </c>
      <c r="AU77" s="12" t="s">
        <v>108</v>
      </c>
      <c r="AV77" s="12" t="s">
        <v>108</v>
      </c>
      <c r="AW77" s="12" t="s">
        <v>108</v>
      </c>
      <c r="AX77" s="12" t="s">
        <v>108</v>
      </c>
      <c r="AY77" s="12" t="s">
        <v>108</v>
      </c>
      <c r="AZ77" s="12" t="s">
        <v>108</v>
      </c>
      <c r="BA77" s="12" t="s">
        <v>108</v>
      </c>
      <c r="BB77" s="12" t="s">
        <v>108</v>
      </c>
      <c r="BC77" s="22" t="e">
        <f>BC9+BC22</f>
        <v>#REF!</v>
      </c>
    </row>
    <row r="78" spans="1:55" ht="14.2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81" spans="1:2" ht="18">
      <c r="A81" s="19"/>
      <c r="B81" s="25" t="s">
        <v>125</v>
      </c>
    </row>
    <row r="83" spans="1:2" ht="18">
      <c r="A83" s="26"/>
      <c r="B83" s="25" t="s">
        <v>126</v>
      </c>
    </row>
  </sheetData>
  <sheetProtection/>
  <mergeCells count="27">
    <mergeCell ref="A77:B77"/>
    <mergeCell ref="A9:B9"/>
    <mergeCell ref="AP3:AS3"/>
    <mergeCell ref="AT3:AT4"/>
    <mergeCell ref="AU3:AW3"/>
    <mergeCell ref="AX3:AX4"/>
    <mergeCell ref="T3:T4"/>
    <mergeCell ref="U3:W3"/>
    <mergeCell ref="X3:X4"/>
    <mergeCell ref="Y3:AA3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3:A8"/>
    <mergeCell ref="B3:B8"/>
    <mergeCell ref="C3:F3"/>
    <mergeCell ref="G3:G4"/>
    <mergeCell ref="H3:J3"/>
    <mergeCell ref="K3:K4"/>
    <mergeCell ref="C7:AS7"/>
  </mergeCells>
  <conditionalFormatting sqref="A10:A21">
    <cfRule type="expression" priority="37" dxfId="2" stopIfTrue="1">
      <formula>#REF!=1</formula>
    </cfRule>
  </conditionalFormatting>
  <conditionalFormatting sqref="A75 A71:A73">
    <cfRule type="expression" priority="36" dxfId="2" stopIfTrue="1">
      <formula>#REF!=1</formula>
    </cfRule>
  </conditionalFormatting>
  <conditionalFormatting sqref="B72:B75">
    <cfRule type="expression" priority="34" dxfId="148" stopIfTrue="1">
      <formula>#REF!&gt;0</formula>
    </cfRule>
    <cfRule type="expression" priority="35" dxfId="149" stopIfTrue="1">
      <formula>#REF!&gt;0</formula>
    </cfRule>
  </conditionalFormatting>
  <conditionalFormatting sqref="A29:B32">
    <cfRule type="expression" priority="32" dxfId="148" stopIfTrue="1">
      <formula>#REF!&gt;0</formula>
    </cfRule>
    <cfRule type="expression" priority="33" dxfId="149" stopIfTrue="1">
      <formula>#REF!&gt;0</formula>
    </cfRule>
  </conditionalFormatting>
  <conditionalFormatting sqref="A76:B76">
    <cfRule type="expression" priority="30" dxfId="148" stopIfTrue="1">
      <formula>#REF!&gt;0</formula>
    </cfRule>
    <cfRule type="expression" priority="31" dxfId="149" stopIfTrue="1">
      <formula>#REF!&gt;0</formula>
    </cfRule>
  </conditionalFormatting>
  <conditionalFormatting sqref="B10:B11 B13:B18">
    <cfRule type="expression" priority="28" dxfId="148" stopIfTrue="1">
      <formula>#REF!&gt;0</formula>
    </cfRule>
    <cfRule type="expression" priority="29" dxfId="149" stopIfTrue="1">
      <formula>#REF!&gt;0</formula>
    </cfRule>
  </conditionalFormatting>
  <conditionalFormatting sqref="B22">
    <cfRule type="expression" priority="26" dxfId="148" stopIfTrue="1">
      <formula>#REF!&gt;0</formula>
    </cfRule>
    <cfRule type="expression" priority="27" dxfId="149" stopIfTrue="1">
      <formula>#REF!&gt;0</formula>
    </cfRule>
  </conditionalFormatting>
  <conditionalFormatting sqref="A22">
    <cfRule type="expression" priority="25" dxfId="2" stopIfTrue="1">
      <formula>#REF!=1</formula>
    </cfRule>
  </conditionalFormatting>
  <conditionalFormatting sqref="B23:B25">
    <cfRule type="expression" priority="23" dxfId="148" stopIfTrue="1">
      <formula>#REF!&gt;0</formula>
    </cfRule>
    <cfRule type="expression" priority="24" dxfId="149" stopIfTrue="1">
      <formula>#REF!&gt;0</formula>
    </cfRule>
  </conditionalFormatting>
  <conditionalFormatting sqref="A23:A25">
    <cfRule type="expression" priority="22" dxfId="2" stopIfTrue="1">
      <formula>#REF!=1</formula>
    </cfRule>
  </conditionalFormatting>
  <conditionalFormatting sqref="A26:A27">
    <cfRule type="expression" priority="19" dxfId="2" stopIfTrue="1">
      <formula>#REF!=1</formula>
    </cfRule>
  </conditionalFormatting>
  <conditionalFormatting sqref="B26:B27">
    <cfRule type="expression" priority="20" dxfId="148" stopIfTrue="1">
      <formula>#REF!&gt;0</formula>
    </cfRule>
    <cfRule type="expression" priority="21" dxfId="149" stopIfTrue="1">
      <formula>#REF!&gt;0</formula>
    </cfRule>
  </conditionalFormatting>
  <conditionalFormatting sqref="A40:A53">
    <cfRule type="expression" priority="16" dxfId="2" stopIfTrue="1">
      <formula>#REF!=1</formula>
    </cfRule>
  </conditionalFormatting>
  <conditionalFormatting sqref="B40:B53">
    <cfRule type="expression" priority="17" dxfId="148" stopIfTrue="1">
      <formula>#REF!&gt;0</formula>
    </cfRule>
    <cfRule type="expression" priority="18" dxfId="149" stopIfTrue="1">
      <formula>#REF!&gt;0</formula>
    </cfRule>
  </conditionalFormatting>
  <conditionalFormatting sqref="A54:A55">
    <cfRule type="expression" priority="13" dxfId="2" stopIfTrue="1">
      <formula>#REF!=1</formula>
    </cfRule>
  </conditionalFormatting>
  <conditionalFormatting sqref="B54:B55">
    <cfRule type="expression" priority="14" dxfId="148" stopIfTrue="1">
      <formula>#REF!&gt;0</formula>
    </cfRule>
    <cfRule type="expression" priority="15" dxfId="149" stopIfTrue="1">
      <formula>#REF!&gt;0</formula>
    </cfRule>
  </conditionalFormatting>
  <conditionalFormatting sqref="A56:A60">
    <cfRule type="expression" priority="10" dxfId="2" stopIfTrue="1">
      <formula>#REF!=1</formula>
    </cfRule>
  </conditionalFormatting>
  <conditionalFormatting sqref="B56:B60">
    <cfRule type="expression" priority="11" dxfId="148" stopIfTrue="1">
      <formula>#REF!&gt;0</formula>
    </cfRule>
    <cfRule type="expression" priority="12" dxfId="149" stopIfTrue="1">
      <formula>#REF!&gt;0</formula>
    </cfRule>
  </conditionalFormatting>
  <conditionalFormatting sqref="A61:A63">
    <cfRule type="expression" priority="7" dxfId="2" stopIfTrue="1">
      <formula>#REF!=1</formula>
    </cfRule>
  </conditionalFormatting>
  <conditionalFormatting sqref="B61:B63">
    <cfRule type="expression" priority="8" dxfId="148" stopIfTrue="1">
      <formula>#REF!&gt;0</formula>
    </cfRule>
    <cfRule type="expression" priority="9" dxfId="149" stopIfTrue="1">
      <formula>#REF!&gt;0</formula>
    </cfRule>
  </conditionalFormatting>
  <conditionalFormatting sqref="A64:A66">
    <cfRule type="expression" priority="4" dxfId="2" stopIfTrue="1">
      <formula>#REF!=1</formula>
    </cfRule>
  </conditionalFormatting>
  <conditionalFormatting sqref="B64:B66">
    <cfRule type="expression" priority="5" dxfId="148" stopIfTrue="1">
      <formula>#REF!&gt;0</formula>
    </cfRule>
    <cfRule type="expression" priority="6" dxfId="149" stopIfTrue="1">
      <formula>#REF!&gt;0</formula>
    </cfRule>
  </conditionalFormatting>
  <conditionalFormatting sqref="A67:A70">
    <cfRule type="expression" priority="1" dxfId="2" stopIfTrue="1">
      <formula>#REF!=1</formula>
    </cfRule>
  </conditionalFormatting>
  <conditionalFormatting sqref="B67:B70">
    <cfRule type="expression" priority="2" dxfId="148" stopIfTrue="1">
      <formula>#REF!&gt;0</formula>
    </cfRule>
    <cfRule type="expression" priority="3" dxfId="149" stopIfTrue="1">
      <formula>#REF!&gt;0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2024-04-22T15:25:29Z</dcterms:modified>
  <cp:category/>
  <cp:version/>
  <cp:contentType/>
  <cp:contentStatus/>
</cp:coreProperties>
</file>