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chenc\OneDrive\Рабочий стол\ОП 15.02.14\"/>
    </mc:Choice>
  </mc:AlternateContent>
  <xr:revisionPtr revIDLastSave="0" documentId="8_{D4156838-976C-4D99-AB30-46D32006B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7" r:id="rId1"/>
    <sheet name="КУГ по курсам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58" i="5" l="1"/>
  <c r="CN58" i="5"/>
  <c r="CO58" i="5"/>
  <c r="CP58" i="5"/>
  <c r="CQ58" i="5"/>
  <c r="CR58" i="5"/>
  <c r="CS58" i="5"/>
  <c r="CT58" i="5"/>
  <c r="CU58" i="5"/>
  <c r="CV58" i="5"/>
  <c r="CW58" i="5"/>
  <c r="CX58" i="5"/>
  <c r="CY58" i="5"/>
  <c r="CZ58" i="5"/>
  <c r="DA58" i="5"/>
  <c r="DB58" i="5"/>
  <c r="DC58" i="5"/>
  <c r="DF58" i="5"/>
  <c r="DG58" i="5"/>
  <c r="DH58" i="5"/>
  <c r="DI58" i="5"/>
  <c r="DJ58" i="5"/>
  <c r="DK58" i="5"/>
  <c r="DL58" i="5"/>
  <c r="DM58" i="5"/>
  <c r="DN58" i="5"/>
  <c r="DO58" i="5"/>
  <c r="DP58" i="5"/>
  <c r="DQ58" i="5"/>
  <c r="DR58" i="5"/>
  <c r="DS58" i="5"/>
  <c r="DT58" i="5"/>
  <c r="DU58" i="5"/>
  <c r="DV58" i="5"/>
  <c r="DW58" i="5"/>
  <c r="DX58" i="5"/>
  <c r="DY58" i="5"/>
  <c r="DZ58" i="5"/>
  <c r="EA58" i="5"/>
  <c r="EB58" i="5"/>
  <c r="EC58" i="5"/>
  <c r="ED58" i="5"/>
  <c r="FX78" i="5"/>
  <c r="FX79" i="5"/>
  <c r="FX80" i="5"/>
  <c r="FX81" i="5"/>
  <c r="FX82" i="5"/>
  <c r="FX84" i="5"/>
  <c r="FX85" i="5"/>
  <c r="FX86" i="5"/>
  <c r="EE78" i="5"/>
  <c r="EE79" i="5"/>
  <c r="EE80" i="5"/>
  <c r="EE81" i="5"/>
  <c r="EE82" i="5"/>
  <c r="CL78" i="5"/>
  <c r="CL79" i="5"/>
  <c r="CL80" i="5"/>
  <c r="CL81" i="5"/>
  <c r="CL82" i="5"/>
  <c r="CN68" i="5"/>
  <c r="CO68" i="5"/>
  <c r="CP68" i="5"/>
  <c r="CQ68" i="5"/>
  <c r="CR68" i="5"/>
  <c r="CS68" i="5"/>
  <c r="CT68" i="5"/>
  <c r="CU68" i="5"/>
  <c r="CV68" i="5"/>
  <c r="CW68" i="5"/>
  <c r="CX68" i="5"/>
  <c r="CY68" i="5"/>
  <c r="CZ68" i="5"/>
  <c r="DA68" i="5"/>
  <c r="DB68" i="5"/>
  <c r="DC68" i="5"/>
  <c r="CM68" i="5"/>
  <c r="DG68" i="5"/>
  <c r="DH68" i="5"/>
  <c r="DI68" i="5"/>
  <c r="DJ68" i="5"/>
  <c r="DK68" i="5"/>
  <c r="DL68" i="5"/>
  <c r="DM68" i="5"/>
  <c r="DN68" i="5"/>
  <c r="DO68" i="5"/>
  <c r="DP68" i="5"/>
  <c r="DQ68" i="5"/>
  <c r="DR68" i="5"/>
  <c r="DS68" i="5"/>
  <c r="DT68" i="5"/>
  <c r="DU68" i="5"/>
  <c r="DV68" i="5"/>
  <c r="DW68" i="5"/>
  <c r="DX68" i="5"/>
  <c r="DY68" i="5"/>
  <c r="DZ68" i="5"/>
  <c r="EA68" i="5"/>
  <c r="EB68" i="5"/>
  <c r="EC68" i="5"/>
  <c r="ED68" i="5"/>
  <c r="DF68" i="5"/>
  <c r="DG63" i="5"/>
  <c r="DH63" i="5"/>
  <c r="DI63" i="5"/>
  <c r="DJ63" i="5"/>
  <c r="DK63" i="5"/>
  <c r="DL63" i="5"/>
  <c r="DM63" i="5"/>
  <c r="DN63" i="5"/>
  <c r="DO63" i="5"/>
  <c r="DP63" i="5"/>
  <c r="DQ63" i="5"/>
  <c r="DR63" i="5"/>
  <c r="DS63" i="5"/>
  <c r="DT63" i="5"/>
  <c r="DU63" i="5"/>
  <c r="DV63" i="5"/>
  <c r="DW63" i="5"/>
  <c r="DX63" i="5"/>
  <c r="DY63" i="5"/>
  <c r="DZ63" i="5"/>
  <c r="EA63" i="5"/>
  <c r="EB63" i="5"/>
  <c r="EC63" i="5"/>
  <c r="ED63" i="5"/>
  <c r="DF63" i="5"/>
  <c r="CN63" i="5"/>
  <c r="CO63" i="5"/>
  <c r="CP63" i="5"/>
  <c r="CQ63" i="5"/>
  <c r="CR63" i="5"/>
  <c r="CS63" i="5"/>
  <c r="CT63" i="5"/>
  <c r="CU63" i="5"/>
  <c r="CV63" i="5"/>
  <c r="CW63" i="5"/>
  <c r="CX63" i="5"/>
  <c r="CY63" i="5"/>
  <c r="CZ63" i="5"/>
  <c r="DA63" i="5"/>
  <c r="DB63" i="5"/>
  <c r="DC63" i="5"/>
  <c r="CM63" i="5"/>
  <c r="EG63" i="5"/>
  <c r="EH63" i="5"/>
  <c r="EI63" i="5"/>
  <c r="EJ63" i="5"/>
  <c r="EK63" i="5"/>
  <c r="EL63" i="5"/>
  <c r="EM63" i="5"/>
  <c r="EN63" i="5"/>
  <c r="EO63" i="5"/>
  <c r="EP63" i="5"/>
  <c r="EQ63" i="5"/>
  <c r="ER63" i="5"/>
  <c r="ES63" i="5"/>
  <c r="ET63" i="5"/>
  <c r="EU63" i="5"/>
  <c r="EF63" i="5"/>
  <c r="FW24" i="5"/>
  <c r="FV24" i="5"/>
  <c r="FU24" i="5"/>
  <c r="FT24" i="5"/>
  <c r="FS24" i="5"/>
  <c r="FR24" i="5"/>
  <c r="FQ24" i="5"/>
  <c r="FP24" i="5"/>
  <c r="FO24" i="5"/>
  <c r="FN24" i="5"/>
  <c r="FM24" i="5"/>
  <c r="FL24" i="5"/>
  <c r="FK24" i="5"/>
  <c r="FJ24" i="5"/>
  <c r="FI24" i="5"/>
  <c r="FH24" i="5"/>
  <c r="FG24" i="5"/>
  <c r="FF24" i="5"/>
  <c r="FE24" i="5"/>
  <c r="FD24" i="5"/>
  <c r="FC24" i="5"/>
  <c r="FB24" i="5"/>
  <c r="FA24" i="5"/>
  <c r="EZ24" i="5"/>
  <c r="EY24" i="5"/>
  <c r="FW20" i="5"/>
  <c r="FV20" i="5"/>
  <c r="FU20" i="5"/>
  <c r="FT20" i="5"/>
  <c r="FS20" i="5"/>
  <c r="FR20" i="5"/>
  <c r="FQ20" i="5"/>
  <c r="FP20" i="5"/>
  <c r="FO20" i="5"/>
  <c r="FN20" i="5"/>
  <c r="FM20" i="5"/>
  <c r="FL20" i="5"/>
  <c r="FK20" i="5"/>
  <c r="FJ20" i="5"/>
  <c r="FI20" i="5"/>
  <c r="FH20" i="5"/>
  <c r="FG20" i="5"/>
  <c r="FF20" i="5"/>
  <c r="FE20" i="5"/>
  <c r="FD20" i="5"/>
  <c r="FC20" i="5"/>
  <c r="FB20" i="5"/>
  <c r="FA20" i="5"/>
  <c r="EZ20" i="5"/>
  <c r="EY20" i="5"/>
  <c r="FH7" i="5"/>
  <c r="FG7" i="5"/>
  <c r="FF7" i="5"/>
  <c r="FE7" i="5"/>
  <c r="FD7" i="5"/>
  <c r="FC7" i="5"/>
  <c r="FB7" i="5"/>
  <c r="FA7" i="5"/>
  <c r="EZ7" i="5"/>
  <c r="EY7" i="5"/>
  <c r="CL39" i="5"/>
  <c r="CL40" i="5"/>
  <c r="CL41" i="5"/>
  <c r="CL42" i="5"/>
  <c r="CL36" i="5"/>
  <c r="CL37" i="5"/>
  <c r="CL38" i="5"/>
  <c r="EE36" i="5"/>
  <c r="EE37" i="5"/>
  <c r="EE38" i="5"/>
  <c r="EE32" i="5" l="1"/>
  <c r="EE35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V20" i="5"/>
  <c r="W20" i="5"/>
  <c r="X20" i="5"/>
  <c r="Y20" i="5"/>
  <c r="Z20" i="5"/>
  <c r="AA20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V24" i="5"/>
  <c r="W24" i="5"/>
  <c r="X24" i="5"/>
  <c r="Y24" i="5"/>
  <c r="Z24" i="5"/>
  <c r="AA24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V53" i="5"/>
  <c r="W53" i="5"/>
  <c r="X53" i="5"/>
  <c r="Y53" i="5"/>
  <c r="Z53" i="5"/>
  <c r="AA53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R7" i="5" s="1"/>
  <c r="AS20" i="5"/>
  <c r="AS7" i="5" s="1"/>
  <c r="AT21" i="5"/>
  <c r="AT22" i="5"/>
  <c r="AT23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T25" i="5"/>
  <c r="AT27" i="5"/>
  <c r="AT28" i="5"/>
  <c r="AT29" i="5"/>
  <c r="AT30" i="5"/>
  <c r="AT31" i="5"/>
  <c r="AT32" i="5"/>
  <c r="AT33" i="5"/>
  <c r="AT34" i="5"/>
  <c r="AT39" i="5"/>
  <c r="AT40" i="5"/>
  <c r="AT43" i="5"/>
  <c r="AT44" i="5"/>
  <c r="AT45" i="5"/>
  <c r="AT46" i="5"/>
  <c r="AT47" i="5"/>
  <c r="AT49" i="5"/>
  <c r="AT50" i="5"/>
  <c r="AT51" i="5"/>
  <c r="AT52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4" i="5"/>
  <c r="AT55" i="5"/>
  <c r="AT56" i="5"/>
  <c r="AT58" i="5"/>
  <c r="AT59" i="5"/>
  <c r="AT60" i="5"/>
  <c r="AT62" i="5"/>
  <c r="AT63" i="5"/>
  <c r="AT66" i="5"/>
  <c r="AT67" i="5"/>
  <c r="AT68" i="5"/>
  <c r="AT69" i="5"/>
  <c r="AT72" i="5"/>
  <c r="AT73" i="5"/>
  <c r="AT75" i="5"/>
  <c r="AT76" i="5"/>
  <c r="AT77" i="5"/>
  <c r="AT83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F7" i="5"/>
  <c r="DG7" i="5"/>
  <c r="DH7" i="5"/>
  <c r="DI7" i="5"/>
  <c r="DJ7" i="5"/>
  <c r="DK7" i="5"/>
  <c r="DL7" i="5"/>
  <c r="DM7" i="5"/>
  <c r="DN7" i="5"/>
  <c r="DO7" i="5"/>
  <c r="ET7" i="5"/>
  <c r="EU7" i="5"/>
  <c r="EV7" i="5"/>
  <c r="CL8" i="5"/>
  <c r="EE8" i="5"/>
  <c r="FX8" i="5"/>
  <c r="CL9" i="5"/>
  <c r="EE9" i="5"/>
  <c r="FX9" i="5"/>
  <c r="CL10" i="5"/>
  <c r="EE10" i="5"/>
  <c r="FX10" i="5"/>
  <c r="CL11" i="5"/>
  <c r="EE11" i="5"/>
  <c r="FX11" i="5"/>
  <c r="CL12" i="5"/>
  <c r="EE12" i="5"/>
  <c r="FX12" i="5"/>
  <c r="CL13" i="5"/>
  <c r="EE13" i="5"/>
  <c r="FX13" i="5"/>
  <c r="CL14" i="5"/>
  <c r="EE14" i="5"/>
  <c r="FX14" i="5"/>
  <c r="CL15" i="5"/>
  <c r="EE15" i="5"/>
  <c r="FX15" i="5"/>
  <c r="CL16" i="5"/>
  <c r="EE16" i="5"/>
  <c r="FX16" i="5"/>
  <c r="CL17" i="5"/>
  <c r="EE17" i="5"/>
  <c r="FX17" i="5"/>
  <c r="CL18" i="5"/>
  <c r="EE18" i="5"/>
  <c r="FX18" i="5"/>
  <c r="CL19" i="5"/>
  <c r="EE19" i="5"/>
  <c r="FX19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DE20" i="5"/>
  <c r="DF20" i="5"/>
  <c r="DG20" i="5"/>
  <c r="DH20" i="5"/>
  <c r="DI20" i="5"/>
  <c r="DJ20" i="5"/>
  <c r="DK20" i="5"/>
  <c r="DL20" i="5"/>
  <c r="DM20" i="5"/>
  <c r="DN20" i="5"/>
  <c r="DO20" i="5"/>
  <c r="DP20" i="5"/>
  <c r="DQ20" i="5"/>
  <c r="DR20" i="5"/>
  <c r="DS20" i="5"/>
  <c r="DT20" i="5"/>
  <c r="DU20" i="5"/>
  <c r="DV20" i="5"/>
  <c r="DW20" i="5"/>
  <c r="DX20" i="5"/>
  <c r="DY20" i="5"/>
  <c r="DZ20" i="5"/>
  <c r="EA20" i="5"/>
  <c r="EB20" i="5"/>
  <c r="EC20" i="5"/>
  <c r="ED20" i="5"/>
  <c r="EF20" i="5"/>
  <c r="EG20" i="5"/>
  <c r="EH20" i="5"/>
  <c r="EI20" i="5"/>
  <c r="EJ20" i="5"/>
  <c r="EK20" i="5"/>
  <c r="EL20" i="5"/>
  <c r="EM20" i="5"/>
  <c r="EN20" i="5"/>
  <c r="EO20" i="5"/>
  <c r="EP20" i="5"/>
  <c r="EQ20" i="5"/>
  <c r="ER20" i="5"/>
  <c r="ES20" i="5"/>
  <c r="ET20" i="5"/>
  <c r="EU20" i="5"/>
  <c r="EV20" i="5"/>
  <c r="CL21" i="5"/>
  <c r="EE21" i="5"/>
  <c r="FX21" i="5"/>
  <c r="CL22" i="5"/>
  <c r="EE22" i="5"/>
  <c r="FX22" i="5"/>
  <c r="CL23" i="5"/>
  <c r="EE23" i="5"/>
  <c r="FX23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ED24" i="5"/>
  <c r="EF24" i="5"/>
  <c r="EG24" i="5"/>
  <c r="EH24" i="5"/>
  <c r="EI24" i="5"/>
  <c r="EJ24" i="5"/>
  <c r="EK24" i="5"/>
  <c r="EL24" i="5"/>
  <c r="EM24" i="5"/>
  <c r="EN24" i="5"/>
  <c r="EO24" i="5"/>
  <c r="EP24" i="5"/>
  <c r="EQ24" i="5"/>
  <c r="ER24" i="5"/>
  <c r="ES24" i="5"/>
  <c r="ET24" i="5"/>
  <c r="EU24" i="5"/>
  <c r="EV24" i="5"/>
  <c r="CL25" i="5"/>
  <c r="EE25" i="5"/>
  <c r="FX25" i="5"/>
  <c r="M7" i="5" l="1"/>
  <c r="O7" i="5"/>
  <c r="K7" i="5"/>
  <c r="C7" i="5"/>
  <c r="N7" i="5"/>
  <c r="Q7" i="5"/>
  <c r="J7" i="5"/>
  <c r="AT71" i="5"/>
  <c r="E7" i="5"/>
  <c r="P7" i="5"/>
  <c r="I7" i="5"/>
  <c r="L7" i="5"/>
  <c r="H7" i="5"/>
  <c r="S7" i="5"/>
  <c r="G7" i="5"/>
  <c r="R7" i="5"/>
  <c r="F7" i="5"/>
  <c r="AT53" i="5"/>
  <c r="D7" i="5"/>
  <c r="AT61" i="5"/>
  <c r="AT57" i="5"/>
  <c r="AT20" i="5"/>
  <c r="AT48" i="5"/>
  <c r="AT26" i="5"/>
  <c r="AT74" i="5"/>
  <c r="AT42" i="5"/>
  <c r="AT65" i="5"/>
  <c r="FX20" i="5"/>
  <c r="CL20" i="5"/>
  <c r="EE20" i="5"/>
  <c r="CL24" i="5"/>
  <c r="EE7" i="5"/>
  <c r="CL7" i="5"/>
  <c r="EE24" i="5"/>
  <c r="FX7" i="5"/>
  <c r="FX24" i="5"/>
  <c r="FX83" i="5"/>
  <c r="EE83" i="5"/>
  <c r="CL83" i="5"/>
  <c r="FX77" i="5"/>
  <c r="EE77" i="5"/>
  <c r="CL77" i="5"/>
  <c r="FX76" i="5"/>
  <c r="EE76" i="5"/>
  <c r="CL76" i="5"/>
  <c r="FX75" i="5"/>
  <c r="EE75" i="5"/>
  <c r="CL75" i="5"/>
  <c r="FX73" i="5"/>
  <c r="EE73" i="5"/>
  <c r="CL73" i="5"/>
  <c r="FX72" i="5"/>
  <c r="EE72" i="5"/>
  <c r="CL72" i="5"/>
  <c r="FX69" i="5"/>
  <c r="EE69" i="5"/>
  <c r="CL69" i="5"/>
  <c r="FX68" i="5"/>
  <c r="EE68" i="5"/>
  <c r="CL68" i="5"/>
  <c r="FX67" i="5"/>
  <c r="EE67" i="5"/>
  <c r="CL67" i="5"/>
  <c r="EE66" i="5"/>
  <c r="CL66" i="5"/>
  <c r="FX63" i="5"/>
  <c r="EE63" i="5"/>
  <c r="CL63" i="5"/>
  <c r="FX62" i="5"/>
  <c r="EE62" i="5"/>
  <c r="CL62" i="5"/>
  <c r="FX60" i="5"/>
  <c r="EE60" i="5"/>
  <c r="CL60" i="5"/>
  <c r="FX59" i="5"/>
  <c r="EE59" i="5"/>
  <c r="CL59" i="5"/>
  <c r="FX58" i="5"/>
  <c r="EE58" i="5"/>
  <c r="CL58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FX56" i="5"/>
  <c r="CL56" i="5"/>
  <c r="FX55" i="5"/>
  <c r="EE55" i="5"/>
  <c r="CL55" i="5"/>
  <c r="FX54" i="5"/>
  <c r="EE54" i="5"/>
  <c r="CL54" i="5"/>
  <c r="FX52" i="5"/>
  <c r="EE52" i="5"/>
  <c r="CL52" i="5"/>
  <c r="FX51" i="5"/>
  <c r="CL51" i="5"/>
  <c r="FX50" i="5"/>
  <c r="EE50" i="5"/>
  <c r="CL50" i="5"/>
  <c r="FX49" i="5"/>
  <c r="EE49" i="5"/>
  <c r="CL49" i="5"/>
  <c r="FX47" i="5"/>
  <c r="EE47" i="5"/>
  <c r="CL47" i="5"/>
  <c r="FX46" i="5"/>
  <c r="EE46" i="5"/>
  <c r="CL46" i="5"/>
  <c r="FX45" i="5"/>
  <c r="EE45" i="5"/>
  <c r="CL45" i="5"/>
  <c r="FX44" i="5"/>
  <c r="EE44" i="5"/>
  <c r="CL44" i="5"/>
  <c r="FX43" i="5"/>
  <c r="EE43" i="5"/>
  <c r="CL43" i="5"/>
  <c r="FX40" i="5"/>
  <c r="EE40" i="5"/>
  <c r="FX39" i="5"/>
  <c r="EE39" i="5"/>
  <c r="FX34" i="5"/>
  <c r="EE34" i="5"/>
  <c r="CL34" i="5"/>
  <c r="FX33" i="5"/>
  <c r="EE33" i="5"/>
  <c r="CL33" i="5"/>
  <c r="FX32" i="5"/>
  <c r="CL32" i="5"/>
  <c r="FX31" i="5"/>
  <c r="EE31" i="5"/>
  <c r="CL31" i="5"/>
  <c r="FX29" i="5"/>
  <c r="EE29" i="5"/>
  <c r="CL29" i="5"/>
  <c r="FX28" i="5"/>
  <c r="EE28" i="5"/>
  <c r="CL28" i="5"/>
  <c r="EE71" i="5" l="1"/>
  <c r="AT7" i="5"/>
  <c r="AT70" i="5"/>
  <c r="CL35" i="5"/>
  <c r="AT41" i="5"/>
  <c r="FX57" i="5"/>
  <c r="CL65" i="5"/>
  <c r="FX27" i="5"/>
  <c r="EE30" i="5"/>
  <c r="FX61" i="5"/>
  <c r="CL57" i="5"/>
  <c r="EE74" i="5"/>
  <c r="EE53" i="5"/>
  <c r="EE51" i="5" s="1"/>
  <c r="EE42" i="5"/>
  <c r="EE48" i="5"/>
  <c r="FX65" i="5"/>
  <c r="CL48" i="5"/>
  <c r="EE57" i="5"/>
  <c r="EE56" i="5" s="1"/>
  <c r="CL71" i="5"/>
  <c r="FX53" i="5"/>
  <c r="CL61" i="5"/>
  <c r="FX74" i="5"/>
  <c r="EE27" i="5"/>
  <c r="FX30" i="5"/>
  <c r="FX48" i="5"/>
  <c r="CL53" i="5"/>
  <c r="EE61" i="5"/>
  <c r="CL74" i="5"/>
  <c r="CL30" i="5"/>
  <c r="CL27" i="5"/>
  <c r="FX42" i="5"/>
  <c r="FX71" i="5"/>
  <c r="EE65" i="5"/>
  <c r="EE26" i="5" l="1"/>
  <c r="AT64" i="5"/>
  <c r="FX70" i="5"/>
  <c r="FX64" i="5" s="1"/>
  <c r="FX26" i="5"/>
  <c r="EE64" i="5"/>
  <c r="EE41" i="5"/>
  <c r="FX41" i="5"/>
  <c r="CL26" i="5"/>
  <c r="CL70" i="5"/>
  <c r="CL64" i="5" s="1"/>
  <c r="EE70" i="5" l="1"/>
</calcChain>
</file>

<file path=xl/sharedStrings.xml><?xml version="1.0" encoding="utf-8"?>
<sst xmlns="http://schemas.openxmlformats.org/spreadsheetml/2006/main" count="883" uniqueCount="180">
  <si>
    <t>Индекс</t>
  </si>
  <si>
    <t>Русский язык</t>
  </si>
  <si>
    <t>Литература</t>
  </si>
  <si>
    <t>Физическая культура</t>
  </si>
  <si>
    <t>Основы безопасности жизнедеятельности</t>
  </si>
  <si>
    <t>ОП.01</t>
  </si>
  <si>
    <t>ОП.02</t>
  </si>
  <si>
    <t>ОП.03</t>
  </si>
  <si>
    <t>ОП.04</t>
  </si>
  <si>
    <t>УП.01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</si>
  <si>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</si>
  <si>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</si>
  <si>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</si>
  <si>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</si>
  <si>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Безопасность жизнедеятельности</t>
  </si>
  <si>
    <t>Химия</t>
  </si>
  <si>
    <t>Биология</t>
  </si>
  <si>
    <t>География</t>
  </si>
  <si>
    <t>История</t>
  </si>
  <si>
    <t>ЕН.01</t>
  </si>
  <si>
    <t>Математика</t>
  </si>
  <si>
    <t>ЕН.02</t>
  </si>
  <si>
    <t>Информатика</t>
  </si>
  <si>
    <t>Инженерная графика</t>
  </si>
  <si>
    <t>Информационные технологии в профессиональной деятельности</t>
  </si>
  <si>
    <t>ОП.05</t>
  </si>
  <si>
    <t>Учебная практика</t>
  </si>
  <si>
    <t>Производственная практика</t>
  </si>
  <si>
    <t>ПМ.04</t>
  </si>
  <si>
    <t>Иностранный язык</t>
  </si>
  <si>
    <t>Физика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</si>
  <si>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</si>
  <si>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</si>
  <si>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</si>
  <si>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</si>
  <si>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</si>
  <si>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</si>
  <si>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</si>
  <si>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</si>
  <si>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</si>
  <si>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</si>
  <si>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</t>
  </si>
  <si>
    <t>Общеобразовательный блок</t>
  </si>
  <si>
    <t>ООД</t>
  </si>
  <si>
    <t xml:space="preserve">декабрь </t>
  </si>
  <si>
    <t xml:space="preserve">март </t>
  </si>
  <si>
    <t>Итого за 1 курс</t>
  </si>
  <si>
    <t>Итого за 2 курс</t>
  </si>
  <si>
    <t>Итого за 3 курс</t>
  </si>
  <si>
    <t>Итого за 4 курс</t>
  </si>
  <si>
    <t>ЕН.00</t>
  </si>
  <si>
    <t>Математический и общий естественно-научный цикл</t>
  </si>
  <si>
    <t xml:space="preserve">Общепрофессиональный  цикл </t>
  </si>
  <si>
    <t>Профессиональный цикл</t>
  </si>
  <si>
    <t>ПП.03</t>
  </si>
  <si>
    <t>УП.06</t>
  </si>
  <si>
    <t>ОУДБ.03</t>
  </si>
  <si>
    <t>ОУДБ.04</t>
  </si>
  <si>
    <t>ОУДБ.05</t>
  </si>
  <si>
    <t>ОУДБ.06</t>
  </si>
  <si>
    <t>ОУДБ.09</t>
  </si>
  <si>
    <t>ОУДБ.10</t>
  </si>
  <si>
    <t>Обществознание (включая экономику и право)</t>
  </si>
  <si>
    <t>ОУДБ.15</t>
  </si>
  <si>
    <t>ОУДБ.16</t>
  </si>
  <si>
    <t>ОУДБ.17</t>
  </si>
  <si>
    <t>Экология</t>
  </si>
  <si>
    <t>ОУДБ.18</t>
  </si>
  <si>
    <t>Астрономия</t>
  </si>
  <si>
    <t>ОУДБ.01</t>
  </si>
  <si>
    <t>ОУДБ.02</t>
  </si>
  <si>
    <t>ОУДП.00</t>
  </si>
  <si>
    <t>Общеобразовательные учебные дисциплины (общие и по выбору) профильные</t>
  </si>
  <si>
    <t>ОУДП.03</t>
  </si>
  <si>
    <t>Математика (включая алгебру и начала математического анализа, геометрию)</t>
  </si>
  <si>
    <t>ОУДП.07</t>
  </si>
  <si>
    <t>ОУДП.08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</si>
  <si>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</si>
  <si>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</si>
  <si>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</si>
  <si>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</si>
  <si>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</si>
  <si>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</si>
  <si>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Иностранный язык в профессиональной деятельности</t>
  </si>
  <si>
    <t>ОГСЭ.05</t>
  </si>
  <si>
    <t>Физическая культура / Адаптационная физическая культура</t>
  </si>
  <si>
    <t>ОГСЭ.06</t>
  </si>
  <si>
    <t xml:space="preserve"> Русский язык и культура речи</t>
  </si>
  <si>
    <t>ОП.00</t>
  </si>
  <si>
    <t xml:space="preserve">Техническая механика  </t>
  </si>
  <si>
    <t>Материаловедение</t>
  </si>
  <si>
    <t xml:space="preserve">Метрология, стандартизация и  подтверждение соответствия </t>
  </si>
  <si>
    <t>ОП. 06</t>
  </si>
  <si>
    <t>Процессы формообразования и инструменты</t>
  </si>
  <si>
    <t>ОП. 08</t>
  </si>
  <si>
    <t>ОП. 10</t>
  </si>
  <si>
    <t>ОП. 11</t>
  </si>
  <si>
    <t>ОП. 12</t>
  </si>
  <si>
    <t>ОП. 13</t>
  </si>
  <si>
    <t>Охрана труда</t>
  </si>
  <si>
    <t>П.00</t>
  </si>
  <si>
    <t xml:space="preserve">ПМ.01 </t>
  </si>
  <si>
    <t>МДК 01.01</t>
  </si>
  <si>
    <t xml:space="preserve">МДК 01.02 </t>
  </si>
  <si>
    <t>ПП. 01</t>
  </si>
  <si>
    <t>ПМ.02</t>
  </si>
  <si>
    <t>МДК 02.01</t>
  </si>
  <si>
    <t>МДК 02.02</t>
  </si>
  <si>
    <t>УП.02</t>
  </si>
  <si>
    <t>ПП.02</t>
  </si>
  <si>
    <t>ПМ.03</t>
  </si>
  <si>
    <t>МДК 03.01</t>
  </si>
  <si>
    <t>УП.03</t>
  </si>
  <si>
    <t>МДК.04.01</t>
  </si>
  <si>
    <t>УП. 04</t>
  </si>
  <si>
    <t>ПП. 04</t>
  </si>
  <si>
    <t>МДК 06.02</t>
  </si>
  <si>
    <t xml:space="preserve">Основы предпринимательства и трудоустройства на работу </t>
  </si>
  <si>
    <t xml:space="preserve">Способы поиска работы, трудоустройства </t>
  </si>
  <si>
    <t>Основы предпринимательства, открытие собственного дела</t>
  </si>
  <si>
    <t>ПДП</t>
  </si>
  <si>
    <t>ДУД.00</t>
  </si>
  <si>
    <t>Дополнительные учебные предметы, курсы (элективные) по выбору обучающихся</t>
  </si>
  <si>
    <t>ЭК.01</t>
  </si>
  <si>
    <t xml:space="preserve">Черчение </t>
  </si>
  <si>
    <t>Скетчинг (Техника скоростного рисунка)</t>
  </si>
  <si>
    <t>ЭК.02</t>
  </si>
  <si>
    <t>Экология  (в форме индивидуального проекта)</t>
  </si>
  <si>
    <t>Валеология  (в форме индивидуального проекта)</t>
  </si>
  <si>
    <t>ЕН 03</t>
  </si>
  <si>
    <t>Экологические основы природопользования</t>
  </si>
  <si>
    <t>ЕН 04</t>
  </si>
  <si>
    <t>Технология автоматизированного машиностроения</t>
  </si>
  <si>
    <t>Технологическое оборудование и приспособления</t>
  </si>
  <si>
    <t>Программирование ЧПУ для автоматизированного оборудования</t>
  </si>
  <si>
    <t>ОП. 07</t>
  </si>
  <si>
    <t>Экономика  организации</t>
  </si>
  <si>
    <t>ОП.09</t>
  </si>
  <si>
    <t>САПР технологических процессов и информационные технологии в профессиональной деятельности</t>
  </si>
  <si>
    <t>Моделирование технологических процессов</t>
  </si>
  <si>
    <t>Основы электротехники и электроники</t>
  </si>
  <si>
    <t>ОП 14</t>
  </si>
  <si>
    <t>Основы проектирования технологической оснастки</t>
  </si>
  <si>
    <t>ОП. 15</t>
  </si>
  <si>
    <t>ОП 16</t>
  </si>
  <si>
    <t>Основы гидравлики и пневматики</t>
  </si>
  <si>
    <t>Разработка и компьютерноемоделирование элементов
систем автоматизации с учетом специфики технологических процессов.</t>
  </si>
  <si>
    <t>Осуществление анализа решений для выбора программного обеспечения в целях разработки и тестирования модели элементов систем автоматизации на основе технического задания.</t>
  </si>
  <si>
    <t>Тестирование разработанной модели элементов систем автоматизации с формированием пакета технической документации</t>
  </si>
  <si>
    <t>Осуществление сборки и апробации моделей элементов систем автоматизации с учетом специфики технологических процессов.</t>
  </si>
  <si>
    <t>Осуществление выбора оборудования, элементной базы, монтажа и наладки модели элементов систем автоматизации на основе разработанной технической документации.</t>
  </si>
  <si>
    <t>Испытания модели элементов систем автоматизации в реальных условиях и их оптимизация.</t>
  </si>
  <si>
    <t>Организация монтажа, наладки и технического обслуживания систем и средств автоматизации.</t>
  </si>
  <si>
    <t>Планирование материально - технического обеспечения работ по монтажу, наладке и техническому обслуживанию систем и средств автоматизации.</t>
  </si>
  <si>
    <t>МДК 03.02</t>
  </si>
  <si>
    <t>Разработка, организация и контроль качества работ по монтажу, наладке и техническому обслуживанию систем и средств автоматизации.</t>
  </si>
  <si>
    <t>Осуществление текущего мониторинга состояния систем автоматизации.</t>
  </si>
  <si>
    <t>МДК.04.02</t>
  </si>
  <si>
    <t>Организация работ по устранению неполадок и отказов автоматизированного оборудования.</t>
  </si>
  <si>
    <t>ПМ. 05</t>
  </si>
  <si>
    <t>Освоение профессии рабочих 18494 "Слесарь по контрольно-измерительных приборам и автоматике"</t>
  </si>
  <si>
    <t>МДК 05.01</t>
  </si>
  <si>
    <t>Технология работ слесаря по контрольно-измерительным приборам и автоматике</t>
  </si>
  <si>
    <t>УП.05</t>
  </si>
  <si>
    <t>ПП.05</t>
  </si>
  <si>
    <t>ПМ.06</t>
  </si>
  <si>
    <t xml:space="preserve">МДК 06.01 </t>
  </si>
  <si>
    <t>Произвосдтвенная (преддипломная) практика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</si>
  <si>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</si>
  <si>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</si>
  <si>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</si>
  <si>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</si>
  <si>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t xml:space="preserve">                                         15.02.14 Оснащение средствами автоматизации технологических процессов и производств (по отраслям)</t>
  </si>
  <si>
    <t>по специальности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</si>
  <si>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</si>
  <si>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ГБПОУ "Южно-Уральский государственный технический колледж"</t>
  </si>
  <si>
    <t xml:space="preserve">                                                                                    КАЛЕНДАРНЫЙ УЧЕБНЫЙ ГРАФИК </t>
  </si>
  <si>
    <t>№ 59-од</t>
  </si>
  <si>
    <t>Приказом от 01.09.2021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</si>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</sst>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7" fillId="0" borderId="0"/>
  </cellStyleXfs>
  <cellXfs count="177">
    <xf numFmtId="0" fontId="0" fillId="0" borderId="0" xfId="0"/>
    <xf numFmtId="0" fontId="0" fillId="0" borderId="0" xfId="0" applyAlignment="1">
      <alignment vertical="justify"/>
    </xf>
    <xf numFmtId="0" fontId="0" fillId="2" borderId="0" xfId="0" applyFill="1" applyAlignment="1">
      <alignment vertical="justify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 shrinkToFit="1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justify"/>
    </xf>
    <xf numFmtId="0" fontId="10" fillId="0" borderId="10" xfId="0" applyFont="1" applyBorder="1" applyAlignment="1">
      <alignment horizontal="center" vertical="center" wrapText="1" shrinkToFit="1"/>
    </xf>
    <xf numFmtId="0" fontId="14" fillId="3" borderId="16" xfId="0" applyFont="1" applyFill="1" applyBorder="1" applyAlignment="1">
      <alignment horizontal="center" vertical="center" wrapText="1" shrinkToFit="1"/>
    </xf>
    <xf numFmtId="0" fontId="15" fillId="3" borderId="18" xfId="0" applyFont="1" applyFill="1" applyBorder="1" applyAlignment="1">
      <alignment horizontal="center" vertical="center" wrapText="1" shrinkToFit="1"/>
    </xf>
    <xf numFmtId="0" fontId="15" fillId="3" borderId="20" xfId="0" applyFont="1" applyFill="1" applyBorder="1" applyAlignment="1">
      <alignment horizontal="center" vertical="center" wrapText="1" shrinkToFit="1"/>
    </xf>
    <xf numFmtId="0" fontId="15" fillId="3" borderId="21" xfId="0" applyFont="1" applyFill="1" applyBorder="1" applyAlignment="1">
      <alignment horizontal="center" vertical="center" wrapText="1" shrinkToFit="1"/>
    </xf>
    <xf numFmtId="0" fontId="15" fillId="3" borderId="23" xfId="0" applyFont="1" applyFill="1" applyBorder="1" applyAlignment="1">
      <alignment horizontal="center" vertical="center" wrapText="1" shrinkToFit="1"/>
    </xf>
    <xf numFmtId="0" fontId="15" fillId="3" borderId="25" xfId="0" applyFont="1" applyFill="1" applyBorder="1" applyAlignment="1">
      <alignment horizontal="center" vertical="center" wrapText="1" shrinkToFit="1"/>
    </xf>
    <xf numFmtId="0" fontId="15" fillId="3" borderId="27" xfId="0" applyFont="1" applyFill="1" applyBorder="1" applyAlignment="1">
      <alignment horizontal="center" vertical="center" wrapText="1" shrinkToFit="1"/>
    </xf>
    <xf numFmtId="0" fontId="14" fillId="3" borderId="29" xfId="0" applyFont="1" applyFill="1" applyBorder="1" applyAlignment="1">
      <alignment horizontal="center" vertical="center" wrapText="1" shrinkToFit="1"/>
    </xf>
    <xf numFmtId="0" fontId="14" fillId="3" borderId="23" xfId="0" applyFont="1" applyFill="1" applyBorder="1" applyAlignment="1">
      <alignment horizontal="center" vertical="center" wrapText="1" shrinkToFit="1"/>
    </xf>
    <xf numFmtId="0" fontId="15" fillId="3" borderId="39" xfId="0" applyFont="1" applyFill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vertical="center" wrapText="1" shrinkToFit="1"/>
    </xf>
    <xf numFmtId="0" fontId="14" fillId="3" borderId="1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1" fontId="14" fillId="3" borderId="16" xfId="0" applyNumberFormat="1" applyFont="1" applyFill="1" applyBorder="1" applyAlignment="1">
      <alignment horizontal="center" vertical="center" wrapText="1" shrinkToFit="1"/>
    </xf>
    <xf numFmtId="0" fontId="15" fillId="0" borderId="46" xfId="0" applyFont="1" applyBorder="1" applyAlignment="1">
      <alignment horizontal="center" vertical="center" wrapText="1" shrinkToFit="1"/>
    </xf>
    <xf numFmtId="49" fontId="10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14" fillId="3" borderId="17" xfId="0" applyNumberFormat="1" applyFont="1" applyFill="1" applyBorder="1" applyAlignment="1">
      <alignment horizontal="center" vertical="center" wrapText="1"/>
    </xf>
    <xf numFmtId="49" fontId="15" fillId="3" borderId="19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22" xfId="0" applyNumberFormat="1" applyFont="1" applyFill="1" applyBorder="1" applyAlignment="1">
      <alignment horizontal="center" vertical="center" wrapText="1"/>
    </xf>
    <xf numFmtId="49" fontId="15" fillId="3" borderId="24" xfId="0" applyNumberFormat="1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center" vertical="center" wrapText="1"/>
    </xf>
    <xf numFmtId="49" fontId="15" fillId="3" borderId="28" xfId="0" applyNumberFormat="1" applyFont="1" applyFill="1" applyBorder="1" applyAlignment="1">
      <alignment horizontal="center" vertical="center" wrapText="1"/>
    </xf>
    <xf numFmtId="49" fontId="14" fillId="3" borderId="30" xfId="0" applyNumberFormat="1" applyFont="1" applyFill="1" applyBorder="1" applyAlignment="1">
      <alignment horizontal="center" vertical="center" wrapText="1"/>
    </xf>
    <xf numFmtId="49" fontId="15" fillId="3" borderId="31" xfId="0" applyNumberFormat="1" applyFont="1" applyFill="1" applyBorder="1" applyAlignment="1">
      <alignment horizontal="center" vertical="center" wrapText="1"/>
    </xf>
    <xf numFmtId="49" fontId="15" fillId="3" borderId="32" xfId="0" applyNumberFormat="1" applyFont="1" applyFill="1" applyBorder="1" applyAlignment="1">
      <alignment horizontal="center" vertical="center" wrapText="1"/>
    </xf>
    <xf numFmtId="49" fontId="15" fillId="3" borderId="33" xfId="0" applyNumberFormat="1" applyFont="1" applyFill="1" applyBorder="1" applyAlignment="1">
      <alignment horizontal="center" vertical="center" wrapText="1"/>
    </xf>
    <xf numFmtId="49" fontId="15" fillId="3" borderId="34" xfId="0" applyNumberFormat="1" applyFont="1" applyFill="1" applyBorder="1" applyAlignment="1">
      <alignment horizontal="center" vertical="center" wrapText="1"/>
    </xf>
    <xf numFmtId="49" fontId="14" fillId="3" borderId="43" xfId="0" applyNumberFormat="1" applyFont="1" applyFill="1" applyBorder="1" applyAlignment="1">
      <alignment horizontal="center" vertical="center" wrapText="1"/>
    </xf>
    <xf numFmtId="49" fontId="15" fillId="3" borderId="44" xfId="0" applyNumberFormat="1" applyFont="1" applyFill="1" applyBorder="1" applyAlignment="1">
      <alignment horizontal="center" vertical="center" wrapText="1"/>
    </xf>
    <xf numFmtId="49" fontId="14" fillId="3" borderId="45" xfId="0" applyNumberFormat="1" applyFont="1" applyFill="1" applyBorder="1" applyAlignment="1">
      <alignment horizontal="center" vertical="center" wrapText="1"/>
    </xf>
    <xf numFmtId="1" fontId="14" fillId="3" borderId="17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vertical="justify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justify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vertical="justify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 wrapText="1" shrinkToFit="1"/>
    </xf>
    <xf numFmtId="49" fontId="15" fillId="0" borderId="22" xfId="0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 wrapText="1" shrinkToFit="1"/>
    </xf>
    <xf numFmtId="49" fontId="15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justify"/>
    </xf>
    <xf numFmtId="0" fontId="0" fillId="4" borderId="4" xfId="0" applyFill="1" applyBorder="1" applyAlignment="1">
      <alignment vertical="justify"/>
    </xf>
    <xf numFmtId="0" fontId="0" fillId="5" borderId="4" xfId="0" applyFill="1" applyBorder="1" applyAlignment="1">
      <alignment vertical="justify"/>
    </xf>
    <xf numFmtId="0" fontId="0" fillId="6" borderId="4" xfId="0" applyFill="1" applyBorder="1" applyAlignment="1">
      <alignment vertical="justify"/>
    </xf>
    <xf numFmtId="49" fontId="14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7" fillId="0" borderId="0" xfId="2"/>
    <xf numFmtId="0" fontId="17" fillId="0" borderId="0" xfId="2" applyAlignment="1">
      <alignment horizontal="right"/>
    </xf>
    <xf numFmtId="0" fontId="18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0" fontId="22" fillId="0" borderId="0" xfId="2" applyFont="1"/>
    <xf numFmtId="0" fontId="18" fillId="0" borderId="0" xfId="2" applyFont="1"/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2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19" fillId="0" borderId="0" xfId="2" applyFont="1" applyAlignment="1">
      <alignment horizontal="right"/>
    </xf>
    <xf numFmtId="0" fontId="26" fillId="0" borderId="0" xfId="2" applyFont="1" applyAlignment="1">
      <alignment horizontal="right"/>
    </xf>
    <xf numFmtId="0" fontId="27" fillId="0" borderId="0" xfId="2" applyFont="1"/>
    <xf numFmtId="0" fontId="28" fillId="0" borderId="0" xfId="2" applyFont="1"/>
    <xf numFmtId="0" fontId="28" fillId="0" borderId="0" xfId="2" applyFont="1"/>
  </cellXfs>
  <cellStyles count="3">
    <cellStyle name="Обычный" xfId="0" builtinId="0"/>
    <cellStyle name="Обычный 2" xfId="2" xr:uid="{BF3EB89B-0167-4AD4-B457-AD16FA6137A9}"/>
    <cellStyle name="Обычный 3" xfId="1" xr:uid="{5B60C8D9-3ABC-49B2-9649-DAB59838012E}"/>
  </cellStyles>
  <dxfs count="7"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AEBB-503B-49C1-BA09-F4CEFA71B38C}">
  <sheetPr>
    <pageSetUpPr fitToPage="1"/>
  </sheetPr>
  <dimension ref="A1:Q14"/>
  <sheetViews>
    <sheetView tabSelected="1" view="pageBreakPreview" zoomScaleNormal="100" zoomScaleSheetLayoutView="100" workbookViewId="0">
      <selection activeCell="M18" sqref="M18"/>
    </sheetView>
  </sheetViews>
  <sheetFormatPr defaultRowHeight="12.75" x14ac:dyDescent="0.2"/>
  <cols>
    <col min="1" max="1" width="2.7109375" style="159" customWidth="1"/>
    <col min="2" max="2" width="4.85546875" style="159" customWidth="1"/>
    <col min="3" max="3" width="12" style="159" customWidth="1"/>
    <col min="4" max="4" width="3.85546875" style="159" customWidth="1"/>
    <col min="5" max="5" width="4" style="159" customWidth="1"/>
    <col min="6" max="7" width="3.7109375" style="159" customWidth="1"/>
    <col min="8" max="8" width="4.140625" style="159" customWidth="1"/>
    <col min="9" max="9" width="70.85546875" style="159" customWidth="1"/>
    <col min="10" max="11" width="4.140625" style="159" customWidth="1"/>
    <col min="12" max="16" width="4" style="159" customWidth="1"/>
    <col min="17" max="17" width="7.42578125" style="159" customWidth="1"/>
    <col min="18" max="20" width="3.85546875" style="159" customWidth="1"/>
    <col min="21" max="28" width="4" style="159" customWidth="1"/>
    <col min="29" max="32" width="3.85546875" style="159" customWidth="1"/>
    <col min="33" max="56" width="4" style="159" customWidth="1"/>
    <col min="57" max="57" width="5.5703125" style="159" customWidth="1"/>
    <col min="58" max="58" width="5.42578125" style="159" customWidth="1"/>
    <col min="59" max="59" width="4.85546875" style="159" customWidth="1"/>
    <col min="60" max="16384" width="9.140625" style="159"/>
  </cols>
  <sheetData>
    <row r="1" spans="1:17" ht="18.75" x14ac:dyDescent="0.3">
      <c r="B1" s="176"/>
      <c r="C1" s="172"/>
      <c r="J1" s="175" t="s">
        <v>179</v>
      </c>
      <c r="K1" s="175"/>
      <c r="L1" s="175"/>
      <c r="M1" s="175"/>
    </row>
    <row r="2" spans="1:17" ht="18.75" x14ac:dyDescent="0.3">
      <c r="C2" s="172"/>
      <c r="J2" s="174" t="s">
        <v>178</v>
      </c>
    </row>
    <row r="3" spans="1:17" x14ac:dyDescent="0.2">
      <c r="C3" s="173"/>
      <c r="J3" s="159" t="s">
        <v>177</v>
      </c>
    </row>
    <row r="4" spans="1:17" ht="18.75" x14ac:dyDescent="0.3">
      <c r="C4" s="172"/>
    </row>
    <row r="5" spans="1:17" ht="78" customHeight="1" x14ac:dyDescent="0.25">
      <c r="A5" s="171" t="s">
        <v>176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</row>
    <row r="6" spans="1:17" ht="27.75" customHeight="1" x14ac:dyDescent="0.25">
      <c r="A6" s="170" t="s">
        <v>175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</row>
    <row r="7" spans="1:17" ht="15.75" x14ac:dyDescent="0.25">
      <c r="A7" s="168" t="s">
        <v>174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</row>
    <row r="8" spans="1:17" ht="34.5" customHeight="1" x14ac:dyDescent="0.25">
      <c r="A8" s="166" t="s">
        <v>173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7" ht="15.75" x14ac:dyDescent="0.25">
      <c r="A9" s="164" t="s">
        <v>172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</row>
    <row r="10" spans="1:17" ht="56.25" customHeight="1" x14ac:dyDescent="0.3">
      <c r="A10" s="162"/>
      <c r="E10" s="161" t="s">
        <v>171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</row>
    <row r="11" spans="1:17" ht="18.75" x14ac:dyDescent="0.3">
      <c r="A11" s="162"/>
      <c r="E11" s="161" t="s">
        <v>170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</row>
    <row r="12" spans="1:17" ht="18.75" x14ac:dyDescent="0.3">
      <c r="C12" s="162"/>
      <c r="E12" s="161" t="s">
        <v>169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</row>
    <row r="13" spans="1:17" ht="18.75" x14ac:dyDescent="0.3">
      <c r="E13" s="161" t="s">
        <v>168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ht="16.5" customHeight="1" x14ac:dyDescent="0.25">
      <c r="E14" s="161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</sheetData>
  <mergeCells count="11">
    <mergeCell ref="E14:Q14"/>
    <mergeCell ref="E10:Q10"/>
    <mergeCell ref="E11:Q11"/>
    <mergeCell ref="E12:Q12"/>
    <mergeCell ref="E13:Q13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X87"/>
  <sheetViews>
    <sheetView zoomScale="80" zoomScaleNormal="80" workbookViewId="0">
      <pane xSplit="2" ySplit="5" topLeftCell="ER69" activePane="bottomRight" state="frozen"/>
      <selection pane="topRight" activeCell="C1" sqref="C1"/>
      <selection pane="bottomLeft" activeCell="A6" sqref="A6"/>
      <selection pane="bottomRight" activeCell="CM58" sqref="CM58:DC58"/>
    </sheetView>
  </sheetViews>
  <sheetFormatPr defaultColWidth="8.85546875" defaultRowHeight="15" x14ac:dyDescent="0.25"/>
  <cols>
    <col min="1" max="1" width="11.7109375" style="1" customWidth="1"/>
    <col min="2" max="2" width="21.5703125" style="1" customWidth="1"/>
    <col min="3" max="3" width="10.7109375" style="1" bestFit="1" customWidth="1"/>
    <col min="4" max="45" width="8.85546875" style="1"/>
    <col min="46" max="46" width="8.85546875" style="96"/>
    <col min="47" max="48" width="8.85546875" style="1"/>
    <col min="49" max="49" width="9.5703125" style="1" bestFit="1" customWidth="1"/>
    <col min="50" max="89" width="8.85546875" style="1"/>
    <col min="90" max="90" width="8.85546875" style="101"/>
    <col min="91" max="134" width="8.85546875" style="1"/>
    <col min="135" max="135" width="8.28515625" style="106" customWidth="1"/>
    <col min="136" max="152" width="8.85546875" style="1"/>
    <col min="153" max="154" width="8.85546875" style="35"/>
    <col min="155" max="16384" width="8.85546875" style="1"/>
  </cols>
  <sheetData>
    <row r="1" spans="1:180" ht="21" customHeight="1" thickBot="1" x14ac:dyDescent="0.3">
      <c r="A1" s="137" t="s">
        <v>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0"/>
    </row>
    <row r="2" spans="1:180" s="2" customFormat="1" ht="15.75" customHeight="1" thickBot="1" x14ac:dyDescent="0.3">
      <c r="A2" s="151" t="s">
        <v>0</v>
      </c>
      <c r="B2" s="152" t="s">
        <v>11</v>
      </c>
      <c r="C2" s="11"/>
      <c r="D2" s="133" t="s">
        <v>31</v>
      </c>
      <c r="E2" s="134"/>
      <c r="F2" s="135"/>
      <c r="G2" s="11" t="s">
        <v>10</v>
      </c>
      <c r="H2" s="133" t="s">
        <v>32</v>
      </c>
      <c r="I2" s="134"/>
      <c r="J2" s="135"/>
      <c r="K2" s="11" t="s">
        <v>10</v>
      </c>
      <c r="L2" s="133" t="s">
        <v>33</v>
      </c>
      <c r="M2" s="134"/>
      <c r="N2" s="135"/>
      <c r="O2" s="11" t="s">
        <v>10</v>
      </c>
      <c r="P2" s="133" t="s">
        <v>34</v>
      </c>
      <c r="Q2" s="134"/>
      <c r="R2" s="134"/>
      <c r="S2" s="135"/>
      <c r="T2" s="11" t="s">
        <v>10</v>
      </c>
      <c r="U2" s="133" t="s">
        <v>35</v>
      </c>
      <c r="V2" s="134"/>
      <c r="W2" s="135"/>
      <c r="X2" s="133" t="s">
        <v>36</v>
      </c>
      <c r="Y2" s="134"/>
      <c r="Z2" s="135"/>
      <c r="AA2" s="11" t="s">
        <v>10</v>
      </c>
      <c r="AB2" s="133" t="s">
        <v>45</v>
      </c>
      <c r="AC2" s="134"/>
      <c r="AD2" s="135"/>
      <c r="AE2" s="11" t="s">
        <v>10</v>
      </c>
      <c r="AF2" s="133" t="s">
        <v>38</v>
      </c>
      <c r="AG2" s="134"/>
      <c r="AH2" s="135"/>
      <c r="AI2" s="11" t="s">
        <v>10</v>
      </c>
      <c r="AJ2" s="133" t="s">
        <v>39</v>
      </c>
      <c r="AK2" s="134"/>
      <c r="AL2" s="134"/>
      <c r="AM2" s="135"/>
      <c r="AN2" s="11" t="s">
        <v>10</v>
      </c>
      <c r="AO2" s="133" t="s">
        <v>40</v>
      </c>
      <c r="AP2" s="134"/>
      <c r="AQ2" s="134"/>
      <c r="AR2" s="135"/>
      <c r="AS2" s="11" t="s">
        <v>10</v>
      </c>
      <c r="AT2" s="145" t="s">
        <v>46</v>
      </c>
      <c r="AU2" s="11" t="s">
        <v>10</v>
      </c>
      <c r="AV2" s="136" t="s">
        <v>31</v>
      </c>
      <c r="AW2" s="136"/>
      <c r="AX2" s="136"/>
      <c r="AY2" s="11" t="s">
        <v>10</v>
      </c>
      <c r="AZ2" s="136" t="s">
        <v>32</v>
      </c>
      <c r="BA2" s="136"/>
      <c r="BB2" s="136"/>
      <c r="BC2" s="11" t="s">
        <v>10</v>
      </c>
      <c r="BD2" s="136" t="s">
        <v>33</v>
      </c>
      <c r="BE2" s="136"/>
      <c r="BF2" s="136"/>
      <c r="BG2" s="11" t="s">
        <v>10</v>
      </c>
      <c r="BH2" s="136" t="s">
        <v>34</v>
      </c>
      <c r="BI2" s="136"/>
      <c r="BJ2" s="136"/>
      <c r="BK2" s="136"/>
      <c r="BL2" s="11" t="s">
        <v>10</v>
      </c>
      <c r="BM2" s="136" t="s">
        <v>35</v>
      </c>
      <c r="BN2" s="136"/>
      <c r="BO2" s="136"/>
      <c r="BP2" s="136" t="s">
        <v>36</v>
      </c>
      <c r="BQ2" s="136"/>
      <c r="BR2" s="136"/>
      <c r="BS2" s="11" t="s">
        <v>10</v>
      </c>
      <c r="BT2" s="136" t="s">
        <v>37</v>
      </c>
      <c r="BU2" s="136"/>
      <c r="BV2" s="136"/>
      <c r="BW2" s="11" t="s">
        <v>10</v>
      </c>
      <c r="BX2" s="136" t="s">
        <v>38</v>
      </c>
      <c r="BY2" s="136"/>
      <c r="BZ2" s="136"/>
      <c r="CA2" s="136"/>
      <c r="CB2" s="11" t="s">
        <v>10</v>
      </c>
      <c r="CC2" s="136" t="s">
        <v>39</v>
      </c>
      <c r="CD2" s="136"/>
      <c r="CE2" s="136"/>
      <c r="CF2" s="136"/>
      <c r="CG2" s="11" t="s">
        <v>10</v>
      </c>
      <c r="CH2" s="136" t="s">
        <v>40</v>
      </c>
      <c r="CI2" s="136"/>
      <c r="CJ2" s="136"/>
      <c r="CK2" s="136"/>
      <c r="CL2" s="148" t="s">
        <v>47</v>
      </c>
      <c r="CM2" s="11" t="s">
        <v>10</v>
      </c>
      <c r="CN2" s="136" t="s">
        <v>31</v>
      </c>
      <c r="CO2" s="136"/>
      <c r="CP2" s="136"/>
      <c r="CQ2" s="11" t="s">
        <v>10</v>
      </c>
      <c r="CR2" s="136" t="s">
        <v>32</v>
      </c>
      <c r="CS2" s="136"/>
      <c r="CT2" s="136"/>
      <c r="CU2" s="11" t="s">
        <v>10</v>
      </c>
      <c r="CV2" s="136" t="s">
        <v>33</v>
      </c>
      <c r="CW2" s="136"/>
      <c r="CX2" s="136"/>
      <c r="CY2" s="11" t="s">
        <v>10</v>
      </c>
      <c r="CZ2" s="136" t="s">
        <v>44</v>
      </c>
      <c r="DA2" s="136"/>
      <c r="DB2" s="136"/>
      <c r="DC2" s="136"/>
      <c r="DD2" s="11" t="s">
        <v>10</v>
      </c>
      <c r="DE2" s="136" t="s">
        <v>35</v>
      </c>
      <c r="DF2" s="136"/>
      <c r="DG2" s="136"/>
      <c r="DH2" s="11" t="s">
        <v>10</v>
      </c>
      <c r="DI2" s="136" t="s">
        <v>36</v>
      </c>
      <c r="DJ2" s="136"/>
      <c r="DK2" s="136"/>
      <c r="DL2" s="13" t="s">
        <v>10</v>
      </c>
      <c r="DM2" s="136" t="s">
        <v>37</v>
      </c>
      <c r="DN2" s="136"/>
      <c r="DO2" s="136"/>
      <c r="DP2" s="11" t="s">
        <v>10</v>
      </c>
      <c r="DQ2" s="136" t="s">
        <v>38</v>
      </c>
      <c r="DR2" s="136"/>
      <c r="DS2" s="136"/>
      <c r="DT2" s="136"/>
      <c r="DU2" s="11" t="s">
        <v>10</v>
      </c>
      <c r="DV2" s="136" t="s">
        <v>39</v>
      </c>
      <c r="DW2" s="136"/>
      <c r="DX2" s="136"/>
      <c r="DY2" s="136"/>
      <c r="DZ2" s="11" t="s">
        <v>10</v>
      </c>
      <c r="EA2" s="136" t="s">
        <v>40</v>
      </c>
      <c r="EB2" s="136"/>
      <c r="EC2" s="136"/>
      <c r="ED2" s="11" t="s">
        <v>10</v>
      </c>
      <c r="EE2" s="138" t="s">
        <v>48</v>
      </c>
      <c r="EF2" s="136" t="s">
        <v>31</v>
      </c>
      <c r="EG2" s="136"/>
      <c r="EH2" s="136"/>
      <c r="EI2" s="136"/>
      <c r="EJ2" s="11" t="s">
        <v>10</v>
      </c>
      <c r="EK2" s="136" t="s">
        <v>32</v>
      </c>
      <c r="EL2" s="136"/>
      <c r="EM2" s="136"/>
      <c r="EN2" s="136"/>
      <c r="EO2" s="11" t="s">
        <v>10</v>
      </c>
      <c r="EP2" s="136" t="s">
        <v>33</v>
      </c>
      <c r="EQ2" s="136"/>
      <c r="ER2" s="136"/>
      <c r="ES2" s="136"/>
      <c r="ET2" s="11" t="s">
        <v>10</v>
      </c>
      <c r="EU2" s="136" t="s">
        <v>34</v>
      </c>
      <c r="EV2" s="136"/>
      <c r="EW2" s="136"/>
      <c r="EX2" s="136" t="s">
        <v>35</v>
      </c>
      <c r="EY2" s="136"/>
      <c r="EZ2" s="136"/>
      <c r="FA2" s="11" t="s">
        <v>10</v>
      </c>
      <c r="FB2" s="136" t="s">
        <v>36</v>
      </c>
      <c r="FC2" s="136"/>
      <c r="FD2" s="136"/>
      <c r="FE2" s="13" t="s">
        <v>10</v>
      </c>
      <c r="FF2" s="136" t="s">
        <v>37</v>
      </c>
      <c r="FG2" s="136"/>
      <c r="FH2" s="136"/>
      <c r="FI2" s="11" t="s">
        <v>10</v>
      </c>
      <c r="FJ2" s="136" t="s">
        <v>38</v>
      </c>
      <c r="FK2" s="136"/>
      <c r="FL2" s="136"/>
      <c r="FM2" s="136"/>
      <c r="FN2" s="11" t="s">
        <v>10</v>
      </c>
      <c r="FO2" s="136" t="s">
        <v>39</v>
      </c>
      <c r="FP2" s="136"/>
      <c r="FQ2" s="136"/>
      <c r="FR2" s="136"/>
      <c r="FS2" s="11" t="s">
        <v>10</v>
      </c>
      <c r="FT2" s="136" t="s">
        <v>40</v>
      </c>
      <c r="FU2" s="136"/>
      <c r="FV2" s="136"/>
      <c r="FW2" s="11" t="s">
        <v>10</v>
      </c>
      <c r="FX2" s="156" t="s">
        <v>49</v>
      </c>
    </row>
    <row r="3" spans="1:180" s="2" customFormat="1" ht="15.75" thickBot="1" x14ac:dyDescent="0.3">
      <c r="A3" s="151"/>
      <c r="B3" s="152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5"/>
      <c r="AT3" s="146"/>
      <c r="AU3" s="153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5"/>
      <c r="CL3" s="149"/>
      <c r="CM3" s="153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5"/>
      <c r="EE3" s="139"/>
      <c r="EF3" s="153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7"/>
    </row>
    <row r="4" spans="1:180" s="2" customFormat="1" ht="15.75" thickBot="1" x14ac:dyDescent="0.3">
      <c r="A4" s="151"/>
      <c r="B4" s="15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46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49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39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4"/>
      <c r="ES4" s="14"/>
      <c r="ET4" s="12"/>
      <c r="EU4" s="12"/>
      <c r="EV4" s="12"/>
      <c r="EW4" s="15"/>
      <c r="EX4" s="16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57"/>
    </row>
    <row r="5" spans="1:180" s="2" customFormat="1" ht="15.75" thickBot="1" x14ac:dyDescent="0.3">
      <c r="A5" s="151"/>
      <c r="B5" s="152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2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4"/>
      <c r="AT5" s="146"/>
      <c r="AU5" s="142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4"/>
      <c r="CL5" s="149"/>
      <c r="CM5" s="142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4"/>
      <c r="EE5" s="139"/>
      <c r="EF5" s="142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57"/>
    </row>
    <row r="6" spans="1:180" s="2" customFormat="1" ht="15.75" thickBot="1" x14ac:dyDescent="0.3">
      <c r="A6" s="151"/>
      <c r="B6" s="152"/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7">
        <v>31</v>
      </c>
      <c r="AH6" s="17">
        <v>32</v>
      </c>
      <c r="AI6" s="17">
        <v>33</v>
      </c>
      <c r="AJ6" s="17">
        <v>34</v>
      </c>
      <c r="AK6" s="17">
        <v>35</v>
      </c>
      <c r="AL6" s="17">
        <v>36</v>
      </c>
      <c r="AM6" s="17">
        <v>37</v>
      </c>
      <c r="AN6" s="17">
        <v>38</v>
      </c>
      <c r="AO6" s="17">
        <v>39</v>
      </c>
      <c r="AP6" s="17">
        <v>40</v>
      </c>
      <c r="AQ6" s="17">
        <v>41</v>
      </c>
      <c r="AR6" s="17">
        <v>42</v>
      </c>
      <c r="AS6" s="17">
        <v>43</v>
      </c>
      <c r="AT6" s="147"/>
      <c r="AU6" s="17">
        <v>1</v>
      </c>
      <c r="AV6" s="17">
        <v>2</v>
      </c>
      <c r="AW6" s="17">
        <v>3</v>
      </c>
      <c r="AX6" s="17">
        <v>4</v>
      </c>
      <c r="AY6" s="17">
        <v>5</v>
      </c>
      <c r="AZ6" s="17">
        <v>6</v>
      </c>
      <c r="BA6" s="17">
        <v>7</v>
      </c>
      <c r="BB6" s="17">
        <v>8</v>
      </c>
      <c r="BC6" s="17">
        <v>9</v>
      </c>
      <c r="BD6" s="17">
        <v>10</v>
      </c>
      <c r="BE6" s="17">
        <v>11</v>
      </c>
      <c r="BF6" s="17">
        <v>12</v>
      </c>
      <c r="BG6" s="17">
        <v>13</v>
      </c>
      <c r="BH6" s="17">
        <v>14</v>
      </c>
      <c r="BI6" s="17">
        <v>15</v>
      </c>
      <c r="BJ6" s="17">
        <v>16</v>
      </c>
      <c r="BK6" s="17">
        <v>17</v>
      </c>
      <c r="BL6" s="17">
        <v>18</v>
      </c>
      <c r="BM6" s="17">
        <v>19</v>
      </c>
      <c r="BN6" s="17">
        <v>20</v>
      </c>
      <c r="BO6" s="17">
        <v>21</v>
      </c>
      <c r="BP6" s="17">
        <v>22</v>
      </c>
      <c r="BQ6" s="17">
        <v>23</v>
      </c>
      <c r="BR6" s="17">
        <v>24</v>
      </c>
      <c r="BS6" s="17">
        <v>25</v>
      </c>
      <c r="BT6" s="17">
        <v>26</v>
      </c>
      <c r="BU6" s="17">
        <v>27</v>
      </c>
      <c r="BV6" s="17">
        <v>28</v>
      </c>
      <c r="BW6" s="17">
        <v>29</v>
      </c>
      <c r="BX6" s="17">
        <v>30</v>
      </c>
      <c r="BY6" s="17">
        <v>31</v>
      </c>
      <c r="BZ6" s="17">
        <v>32</v>
      </c>
      <c r="CA6" s="17">
        <v>33</v>
      </c>
      <c r="CB6" s="17">
        <v>34</v>
      </c>
      <c r="CC6" s="17">
        <v>35</v>
      </c>
      <c r="CD6" s="17">
        <v>36</v>
      </c>
      <c r="CE6" s="17">
        <v>37</v>
      </c>
      <c r="CF6" s="17">
        <v>38</v>
      </c>
      <c r="CG6" s="17">
        <v>39</v>
      </c>
      <c r="CH6" s="17">
        <v>40</v>
      </c>
      <c r="CI6" s="17">
        <v>41</v>
      </c>
      <c r="CJ6" s="17">
        <v>42</v>
      </c>
      <c r="CK6" s="17">
        <v>43</v>
      </c>
      <c r="CL6" s="150"/>
      <c r="CM6" s="17">
        <v>1</v>
      </c>
      <c r="CN6" s="17">
        <v>2</v>
      </c>
      <c r="CO6" s="17">
        <v>3</v>
      </c>
      <c r="CP6" s="17">
        <v>4</v>
      </c>
      <c r="CQ6" s="17">
        <v>5</v>
      </c>
      <c r="CR6" s="17">
        <v>6</v>
      </c>
      <c r="CS6" s="17">
        <v>7</v>
      </c>
      <c r="CT6" s="17">
        <v>8</v>
      </c>
      <c r="CU6" s="17">
        <v>9</v>
      </c>
      <c r="CV6" s="17">
        <v>10</v>
      </c>
      <c r="CW6" s="17">
        <v>11</v>
      </c>
      <c r="CX6" s="17">
        <v>12</v>
      </c>
      <c r="CY6" s="17">
        <v>13</v>
      </c>
      <c r="CZ6" s="17">
        <v>14</v>
      </c>
      <c r="DA6" s="17">
        <v>15</v>
      </c>
      <c r="DB6" s="17">
        <v>16</v>
      </c>
      <c r="DC6" s="17">
        <v>17</v>
      </c>
      <c r="DD6" s="17">
        <v>18</v>
      </c>
      <c r="DE6" s="17">
        <v>19</v>
      </c>
      <c r="DF6" s="17">
        <v>20</v>
      </c>
      <c r="DG6" s="17">
        <v>21</v>
      </c>
      <c r="DH6" s="17">
        <v>22</v>
      </c>
      <c r="DI6" s="17">
        <v>23</v>
      </c>
      <c r="DJ6" s="17">
        <v>24</v>
      </c>
      <c r="DK6" s="17">
        <v>25</v>
      </c>
      <c r="DL6" s="17">
        <v>26</v>
      </c>
      <c r="DM6" s="17">
        <v>27</v>
      </c>
      <c r="DN6" s="17">
        <v>28</v>
      </c>
      <c r="DO6" s="17">
        <v>29</v>
      </c>
      <c r="DP6" s="17">
        <v>30</v>
      </c>
      <c r="DQ6" s="17">
        <v>31</v>
      </c>
      <c r="DR6" s="17">
        <v>32</v>
      </c>
      <c r="DS6" s="17">
        <v>33</v>
      </c>
      <c r="DT6" s="17">
        <v>34</v>
      </c>
      <c r="DU6" s="17">
        <v>35</v>
      </c>
      <c r="DV6" s="17">
        <v>36</v>
      </c>
      <c r="DW6" s="17">
        <v>37</v>
      </c>
      <c r="DX6" s="17">
        <v>38</v>
      </c>
      <c r="DY6" s="17">
        <v>39</v>
      </c>
      <c r="DZ6" s="17">
        <v>40</v>
      </c>
      <c r="EA6" s="17">
        <v>41</v>
      </c>
      <c r="EB6" s="17">
        <v>42</v>
      </c>
      <c r="EC6" s="17">
        <v>43</v>
      </c>
      <c r="ED6" s="17">
        <v>44</v>
      </c>
      <c r="EE6" s="140"/>
      <c r="EF6" s="17">
        <v>1</v>
      </c>
      <c r="EG6" s="17">
        <v>2</v>
      </c>
      <c r="EH6" s="17">
        <v>3</v>
      </c>
      <c r="EI6" s="17">
        <v>4</v>
      </c>
      <c r="EJ6" s="17">
        <v>5</v>
      </c>
      <c r="EK6" s="17">
        <v>6</v>
      </c>
      <c r="EL6" s="17">
        <v>7</v>
      </c>
      <c r="EM6" s="17">
        <v>8</v>
      </c>
      <c r="EN6" s="17">
        <v>9</v>
      </c>
      <c r="EO6" s="17">
        <v>10</v>
      </c>
      <c r="EP6" s="17">
        <v>11</v>
      </c>
      <c r="EQ6" s="17">
        <v>12</v>
      </c>
      <c r="ER6" s="14">
        <v>13</v>
      </c>
      <c r="ES6" s="14">
        <v>14</v>
      </c>
      <c r="ET6" s="17">
        <v>15</v>
      </c>
      <c r="EU6" s="17">
        <v>16</v>
      </c>
      <c r="EV6" s="17">
        <v>17</v>
      </c>
      <c r="EW6" s="15">
        <v>18</v>
      </c>
      <c r="EX6" s="18">
        <v>19</v>
      </c>
      <c r="EY6" s="17">
        <v>20</v>
      </c>
      <c r="EZ6" s="17">
        <v>21</v>
      </c>
      <c r="FA6" s="17">
        <v>22</v>
      </c>
      <c r="FB6" s="17">
        <v>23</v>
      </c>
      <c r="FC6" s="17">
        <v>24</v>
      </c>
      <c r="FD6" s="17">
        <v>25</v>
      </c>
      <c r="FE6" s="17">
        <v>26</v>
      </c>
      <c r="FF6" s="17">
        <v>27</v>
      </c>
      <c r="FG6" s="17">
        <v>28</v>
      </c>
      <c r="FH6" s="17">
        <v>29</v>
      </c>
      <c r="FI6" s="17">
        <v>30</v>
      </c>
      <c r="FJ6" s="17">
        <v>31</v>
      </c>
      <c r="FK6" s="17">
        <v>32</v>
      </c>
      <c r="FL6" s="17">
        <v>33</v>
      </c>
      <c r="FM6" s="17">
        <v>34</v>
      </c>
      <c r="FN6" s="17">
        <v>35</v>
      </c>
      <c r="FO6" s="17">
        <v>36</v>
      </c>
      <c r="FP6" s="17">
        <v>37</v>
      </c>
      <c r="FQ6" s="17">
        <v>38</v>
      </c>
      <c r="FR6" s="17">
        <v>39</v>
      </c>
      <c r="FS6" s="17">
        <v>40</v>
      </c>
      <c r="FT6" s="17">
        <v>41</v>
      </c>
      <c r="FU6" s="17">
        <v>42</v>
      </c>
      <c r="FV6" s="17">
        <v>43</v>
      </c>
      <c r="FW6" s="17">
        <v>44</v>
      </c>
      <c r="FX6" s="158"/>
    </row>
    <row r="7" spans="1:180" s="2" customFormat="1" ht="31.5" customHeight="1" thickBot="1" x14ac:dyDescent="0.3">
      <c r="A7" s="3" t="s">
        <v>43</v>
      </c>
      <c r="B7" s="3" t="s">
        <v>42</v>
      </c>
      <c r="C7" s="19">
        <f>SUM(C8:C20)+C24</f>
        <v>36</v>
      </c>
      <c r="D7" s="19">
        <f t="shared" ref="D7:S7" si="0">SUM(D8:D20)+D24</f>
        <v>36</v>
      </c>
      <c r="E7" s="19">
        <f t="shared" si="0"/>
        <v>36</v>
      </c>
      <c r="F7" s="19">
        <f t="shared" si="0"/>
        <v>36</v>
      </c>
      <c r="G7" s="19">
        <f t="shared" si="0"/>
        <v>36</v>
      </c>
      <c r="H7" s="19">
        <f t="shared" si="0"/>
        <v>36</v>
      </c>
      <c r="I7" s="19">
        <f t="shared" si="0"/>
        <v>36</v>
      </c>
      <c r="J7" s="19">
        <f t="shared" si="0"/>
        <v>36</v>
      </c>
      <c r="K7" s="19">
        <f t="shared" si="0"/>
        <v>36</v>
      </c>
      <c r="L7" s="19">
        <f t="shared" si="0"/>
        <v>36</v>
      </c>
      <c r="M7" s="19">
        <f t="shared" si="0"/>
        <v>36</v>
      </c>
      <c r="N7" s="19">
        <f t="shared" si="0"/>
        <v>36</v>
      </c>
      <c r="O7" s="19">
        <f t="shared" si="0"/>
        <v>36</v>
      </c>
      <c r="P7" s="19">
        <f t="shared" si="0"/>
        <v>36</v>
      </c>
      <c r="Q7" s="19">
        <f t="shared" si="0"/>
        <v>36</v>
      </c>
      <c r="R7" s="19">
        <f t="shared" si="0"/>
        <v>36</v>
      </c>
      <c r="S7" s="19">
        <f t="shared" si="0"/>
        <v>36</v>
      </c>
      <c r="T7" s="19" t="s">
        <v>41</v>
      </c>
      <c r="U7" s="19" t="s">
        <v>41</v>
      </c>
      <c r="V7" s="19">
        <v>36</v>
      </c>
      <c r="W7" s="19">
        <v>36</v>
      </c>
      <c r="X7" s="19">
        <v>36</v>
      </c>
      <c r="Y7" s="19">
        <v>36</v>
      </c>
      <c r="Z7" s="19">
        <v>36</v>
      </c>
      <c r="AA7" s="19">
        <v>36</v>
      </c>
      <c r="AB7" s="19">
        <v>36</v>
      </c>
      <c r="AC7" s="19">
        <v>36</v>
      </c>
      <c r="AD7" s="19">
        <v>36</v>
      </c>
      <c r="AE7" s="19">
        <v>36</v>
      </c>
      <c r="AF7" s="19">
        <v>36</v>
      </c>
      <c r="AG7" s="19">
        <v>36</v>
      </c>
      <c r="AH7" s="19">
        <v>36</v>
      </c>
      <c r="AI7" s="19">
        <v>36</v>
      </c>
      <c r="AJ7" s="19">
        <v>36</v>
      </c>
      <c r="AK7" s="19">
        <v>36</v>
      </c>
      <c r="AL7" s="19">
        <v>36</v>
      </c>
      <c r="AM7" s="19">
        <v>36</v>
      </c>
      <c r="AN7" s="19">
        <v>36</v>
      </c>
      <c r="AO7" s="19">
        <v>36</v>
      </c>
      <c r="AP7" s="19">
        <v>36</v>
      </c>
      <c r="AQ7" s="19">
        <v>36</v>
      </c>
      <c r="AR7" s="19">
        <f t="shared" ref="AR7:AS7" si="1">SUM(AR8:AR20)+AR24</f>
        <v>36</v>
      </c>
      <c r="AS7" s="19">
        <f t="shared" si="1"/>
        <v>36</v>
      </c>
      <c r="AT7" s="94">
        <f t="shared" ref="AT7:AT23" si="2">SUM(C7:AS7)</f>
        <v>1476</v>
      </c>
      <c r="AU7" s="19">
        <f t="shared" ref="AU7:BK7" si="3">SUM(AU8:AU19)</f>
        <v>0</v>
      </c>
      <c r="AV7" s="19">
        <f t="shared" si="3"/>
        <v>0</v>
      </c>
      <c r="AW7" s="19">
        <f t="shared" si="3"/>
        <v>0</v>
      </c>
      <c r="AX7" s="19">
        <f t="shared" si="3"/>
        <v>0</v>
      </c>
      <c r="AY7" s="19">
        <f t="shared" si="3"/>
        <v>0</v>
      </c>
      <c r="AZ7" s="19">
        <f t="shared" si="3"/>
        <v>0</v>
      </c>
      <c r="BA7" s="19">
        <f t="shared" si="3"/>
        <v>0</v>
      </c>
      <c r="BB7" s="19">
        <f t="shared" si="3"/>
        <v>0</v>
      </c>
      <c r="BC7" s="19">
        <f t="shared" si="3"/>
        <v>0</v>
      </c>
      <c r="BD7" s="19">
        <f t="shared" si="3"/>
        <v>0</v>
      </c>
      <c r="BE7" s="19">
        <f t="shared" si="3"/>
        <v>0</v>
      </c>
      <c r="BF7" s="19">
        <f t="shared" si="3"/>
        <v>0</v>
      </c>
      <c r="BG7" s="19">
        <f t="shared" si="3"/>
        <v>0</v>
      </c>
      <c r="BH7" s="19">
        <f t="shared" si="3"/>
        <v>0</v>
      </c>
      <c r="BI7" s="19">
        <f t="shared" si="3"/>
        <v>0</v>
      </c>
      <c r="BJ7" s="19">
        <f t="shared" si="3"/>
        <v>0</v>
      </c>
      <c r="BK7" s="19">
        <f t="shared" si="3"/>
        <v>0</v>
      </c>
      <c r="BL7" s="20" t="s">
        <v>41</v>
      </c>
      <c r="BM7" s="20" t="s">
        <v>41</v>
      </c>
      <c r="BN7" s="19">
        <f t="shared" ref="BN7:CK7" si="4">SUM(BN8:BN19)</f>
        <v>0</v>
      </c>
      <c r="BO7" s="19">
        <f t="shared" si="4"/>
        <v>0</v>
      </c>
      <c r="BP7" s="19">
        <f t="shared" si="4"/>
        <v>0</v>
      </c>
      <c r="BQ7" s="19">
        <f t="shared" si="4"/>
        <v>0</v>
      </c>
      <c r="BR7" s="19">
        <f t="shared" si="4"/>
        <v>0</v>
      </c>
      <c r="BS7" s="19">
        <f t="shared" si="4"/>
        <v>0</v>
      </c>
      <c r="BT7" s="19">
        <f t="shared" si="4"/>
        <v>0</v>
      </c>
      <c r="BU7" s="19">
        <f t="shared" si="4"/>
        <v>0</v>
      </c>
      <c r="BV7" s="19">
        <f t="shared" si="4"/>
        <v>0</v>
      </c>
      <c r="BW7" s="19">
        <f t="shared" si="4"/>
        <v>0</v>
      </c>
      <c r="BX7" s="19">
        <f t="shared" si="4"/>
        <v>0</v>
      </c>
      <c r="BY7" s="19">
        <f t="shared" si="4"/>
        <v>0</v>
      </c>
      <c r="BZ7" s="19">
        <f t="shared" si="4"/>
        <v>0</v>
      </c>
      <c r="CA7" s="19">
        <f t="shared" si="4"/>
        <v>0</v>
      </c>
      <c r="CB7" s="19">
        <f t="shared" si="4"/>
        <v>0</v>
      </c>
      <c r="CC7" s="19">
        <f t="shared" si="4"/>
        <v>0</v>
      </c>
      <c r="CD7" s="19">
        <f t="shared" si="4"/>
        <v>0</v>
      </c>
      <c r="CE7" s="19">
        <f t="shared" si="4"/>
        <v>0</v>
      </c>
      <c r="CF7" s="19">
        <f t="shared" si="4"/>
        <v>0</v>
      </c>
      <c r="CG7" s="19">
        <f t="shared" si="4"/>
        <v>0</v>
      </c>
      <c r="CH7" s="19">
        <f t="shared" si="4"/>
        <v>0</v>
      </c>
      <c r="CI7" s="19">
        <f t="shared" si="4"/>
        <v>0</v>
      </c>
      <c r="CJ7" s="19">
        <f t="shared" si="4"/>
        <v>0</v>
      </c>
      <c r="CK7" s="19">
        <f t="shared" si="4"/>
        <v>0</v>
      </c>
      <c r="CL7" s="97">
        <f>SUM(AU7:CK7)</f>
        <v>0</v>
      </c>
      <c r="CM7" s="19">
        <f t="shared" ref="CM7:DC7" si="5">SUM(CM8:CM19)</f>
        <v>0</v>
      </c>
      <c r="CN7" s="19">
        <f t="shared" si="5"/>
        <v>0</v>
      </c>
      <c r="CO7" s="19">
        <f t="shared" si="5"/>
        <v>0</v>
      </c>
      <c r="CP7" s="19">
        <f t="shared" si="5"/>
        <v>0</v>
      </c>
      <c r="CQ7" s="19">
        <f t="shared" si="5"/>
        <v>0</v>
      </c>
      <c r="CR7" s="19">
        <f t="shared" si="5"/>
        <v>0</v>
      </c>
      <c r="CS7" s="19">
        <f t="shared" si="5"/>
        <v>0</v>
      </c>
      <c r="CT7" s="19">
        <f t="shared" si="5"/>
        <v>0</v>
      </c>
      <c r="CU7" s="19">
        <f t="shared" si="5"/>
        <v>0</v>
      </c>
      <c r="CV7" s="19">
        <f t="shared" si="5"/>
        <v>0</v>
      </c>
      <c r="CW7" s="19">
        <f t="shared" si="5"/>
        <v>0</v>
      </c>
      <c r="CX7" s="19">
        <f t="shared" si="5"/>
        <v>0</v>
      </c>
      <c r="CY7" s="19">
        <f t="shared" si="5"/>
        <v>0</v>
      </c>
      <c r="CZ7" s="19">
        <f t="shared" si="5"/>
        <v>0</v>
      </c>
      <c r="DA7" s="19">
        <f t="shared" si="5"/>
        <v>0</v>
      </c>
      <c r="DB7" s="19">
        <f t="shared" si="5"/>
        <v>0</v>
      </c>
      <c r="DC7" s="19">
        <f t="shared" si="5"/>
        <v>0</v>
      </c>
      <c r="DD7" s="20" t="s">
        <v>41</v>
      </c>
      <c r="DE7" s="20" t="s">
        <v>41</v>
      </c>
      <c r="DF7" s="19">
        <f t="shared" ref="DF7:DO7" si="6">SUM(DF8:DF19)</f>
        <v>0</v>
      </c>
      <c r="DG7" s="19">
        <f t="shared" si="6"/>
        <v>0</v>
      </c>
      <c r="DH7" s="19">
        <f t="shared" si="6"/>
        <v>0</v>
      </c>
      <c r="DI7" s="19">
        <f t="shared" si="6"/>
        <v>0</v>
      </c>
      <c r="DJ7" s="19">
        <f t="shared" si="6"/>
        <v>0</v>
      </c>
      <c r="DK7" s="19">
        <f t="shared" si="6"/>
        <v>0</v>
      </c>
      <c r="DL7" s="19">
        <f t="shared" si="6"/>
        <v>0</v>
      </c>
      <c r="DM7" s="19">
        <f t="shared" si="6"/>
        <v>0</v>
      </c>
      <c r="DN7" s="19">
        <f t="shared" si="6"/>
        <v>0</v>
      </c>
      <c r="DO7" s="19">
        <f t="shared" si="6"/>
        <v>0</v>
      </c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02">
        <f>SUM(CM7:ED7)</f>
        <v>0</v>
      </c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>
        <f>SUM(ET8:ET19)</f>
        <v>0</v>
      </c>
      <c r="EU7" s="19">
        <f>SUM(EU8:EU19)</f>
        <v>0</v>
      </c>
      <c r="EV7" s="19">
        <f>SUM(EV8:EV19)</f>
        <v>0</v>
      </c>
      <c r="EW7" s="15" t="s">
        <v>41</v>
      </c>
      <c r="EX7" s="21" t="s">
        <v>41</v>
      </c>
      <c r="EY7" s="19">
        <f t="shared" ref="EY7" si="7">SUM(EY8:EY19)</f>
        <v>0</v>
      </c>
      <c r="EZ7" s="19">
        <f t="shared" ref="EZ7" si="8">SUM(EZ8:EZ19)</f>
        <v>0</v>
      </c>
      <c r="FA7" s="19">
        <f t="shared" ref="FA7" si="9">SUM(FA8:FA19)</f>
        <v>0</v>
      </c>
      <c r="FB7" s="19">
        <f t="shared" ref="FB7" si="10">SUM(FB8:FB19)</f>
        <v>0</v>
      </c>
      <c r="FC7" s="19">
        <f t="shared" ref="FC7" si="11">SUM(FC8:FC19)</f>
        <v>0</v>
      </c>
      <c r="FD7" s="19">
        <f t="shared" ref="FD7" si="12">SUM(FD8:FD19)</f>
        <v>0</v>
      </c>
      <c r="FE7" s="19">
        <f t="shared" ref="FE7" si="13">SUM(FE8:FE19)</f>
        <v>0</v>
      </c>
      <c r="FF7" s="19">
        <f t="shared" ref="FF7" si="14">SUM(FF8:FF19)</f>
        <v>0</v>
      </c>
      <c r="FG7" s="19">
        <f t="shared" ref="FG7" si="15">SUM(FG8:FG19)</f>
        <v>0</v>
      </c>
      <c r="FH7" s="19">
        <f t="shared" ref="FH7" si="16">SUM(FH8:FH19)</f>
        <v>0</v>
      </c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>
        <f t="shared" ref="FX7:FX25" si="17">SUM(EF7:FW7)</f>
        <v>0</v>
      </c>
    </row>
    <row r="8" spans="1:180" s="2" customFormat="1" ht="15.75" thickBot="1" x14ac:dyDescent="0.3">
      <c r="A8" s="4" t="s">
        <v>69</v>
      </c>
      <c r="B8" s="5" t="s">
        <v>1</v>
      </c>
      <c r="C8" s="14">
        <v>2</v>
      </c>
      <c r="D8" s="14">
        <v>2</v>
      </c>
      <c r="E8" s="14">
        <v>2</v>
      </c>
      <c r="F8" s="14">
        <v>2</v>
      </c>
      <c r="G8" s="14">
        <v>2</v>
      </c>
      <c r="H8" s="14">
        <v>2</v>
      </c>
      <c r="I8" s="14">
        <v>2</v>
      </c>
      <c r="J8" s="14">
        <v>2</v>
      </c>
      <c r="K8" s="22">
        <v>2</v>
      </c>
      <c r="L8" s="22">
        <v>2</v>
      </c>
      <c r="M8" s="22">
        <v>2</v>
      </c>
      <c r="N8" s="22">
        <v>2</v>
      </c>
      <c r="O8" s="14">
        <v>2</v>
      </c>
      <c r="P8" s="22">
        <v>2</v>
      </c>
      <c r="Q8" s="22">
        <v>2</v>
      </c>
      <c r="R8" s="22">
        <v>2</v>
      </c>
      <c r="S8" s="22">
        <v>2</v>
      </c>
      <c r="T8" s="20" t="s">
        <v>41</v>
      </c>
      <c r="U8" s="20" t="s">
        <v>41</v>
      </c>
      <c r="V8" s="22">
        <v>2</v>
      </c>
      <c r="W8" s="22">
        <v>2</v>
      </c>
      <c r="X8" s="22">
        <v>2</v>
      </c>
      <c r="Y8" s="22">
        <v>2</v>
      </c>
      <c r="Z8" s="22">
        <v>2</v>
      </c>
      <c r="AA8" s="22">
        <v>2</v>
      </c>
      <c r="AB8" s="22">
        <v>2</v>
      </c>
      <c r="AC8" s="22">
        <v>2</v>
      </c>
      <c r="AD8" s="22">
        <v>2</v>
      </c>
      <c r="AE8" s="22">
        <v>2</v>
      </c>
      <c r="AF8" s="14">
        <v>2</v>
      </c>
      <c r="AG8" s="14">
        <v>2</v>
      </c>
      <c r="AH8" s="14">
        <v>2</v>
      </c>
      <c r="AI8" s="14">
        <v>2</v>
      </c>
      <c r="AJ8" s="14">
        <v>2</v>
      </c>
      <c r="AK8" s="14">
        <v>2</v>
      </c>
      <c r="AL8" s="14">
        <v>2</v>
      </c>
      <c r="AM8" s="14">
        <v>2</v>
      </c>
      <c r="AN8" s="14">
        <v>2</v>
      </c>
      <c r="AO8" s="14">
        <v>2</v>
      </c>
      <c r="AP8" s="14">
        <v>2</v>
      </c>
      <c r="AQ8" s="14">
        <v>2</v>
      </c>
      <c r="AR8" s="14">
        <v>18</v>
      </c>
      <c r="AS8" s="14">
        <v>8</v>
      </c>
      <c r="AT8" s="94">
        <f t="shared" si="2"/>
        <v>104</v>
      </c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20"/>
      <c r="BL8" s="20" t="s">
        <v>41</v>
      </c>
      <c r="BM8" s="20" t="s">
        <v>41</v>
      </c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97">
        <f t="shared" ref="CL8:CL63" si="18">SUM(AU8:CK8)</f>
        <v>0</v>
      </c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9"/>
      <c r="DC8" s="19"/>
      <c r="DD8" s="20" t="s">
        <v>41</v>
      </c>
      <c r="DE8" s="20" t="s">
        <v>41</v>
      </c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02">
        <f t="shared" ref="EE8:EE62" si="19">SUM(CM8:ED8)</f>
        <v>0</v>
      </c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5" t="s">
        <v>41</v>
      </c>
      <c r="EX8" s="21" t="s">
        <v>41</v>
      </c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9">
        <f t="shared" si="17"/>
        <v>0</v>
      </c>
    </row>
    <row r="9" spans="1:180" s="2" customFormat="1" ht="15.75" thickBot="1" x14ac:dyDescent="0.3">
      <c r="A9" s="4" t="s">
        <v>70</v>
      </c>
      <c r="B9" s="5" t="s">
        <v>2</v>
      </c>
      <c r="C9" s="14">
        <v>3</v>
      </c>
      <c r="D9" s="14">
        <v>3</v>
      </c>
      <c r="E9" s="14">
        <v>3</v>
      </c>
      <c r="F9" s="14">
        <v>3</v>
      </c>
      <c r="G9" s="14">
        <v>3</v>
      </c>
      <c r="H9" s="14">
        <v>3</v>
      </c>
      <c r="I9" s="14">
        <v>3</v>
      </c>
      <c r="J9" s="14">
        <v>3</v>
      </c>
      <c r="K9" s="14">
        <v>3</v>
      </c>
      <c r="L9" s="14">
        <v>3</v>
      </c>
      <c r="M9" s="14">
        <v>3</v>
      </c>
      <c r="N9" s="14">
        <v>3</v>
      </c>
      <c r="O9" s="14">
        <v>3</v>
      </c>
      <c r="P9" s="14">
        <v>3</v>
      </c>
      <c r="Q9" s="14">
        <v>3</v>
      </c>
      <c r="R9" s="14">
        <v>3</v>
      </c>
      <c r="S9" s="14">
        <v>3</v>
      </c>
      <c r="T9" s="20" t="s">
        <v>41</v>
      </c>
      <c r="U9" s="20" t="s">
        <v>41</v>
      </c>
      <c r="V9" s="22">
        <v>3</v>
      </c>
      <c r="W9" s="22">
        <v>3</v>
      </c>
      <c r="X9" s="22">
        <v>3</v>
      </c>
      <c r="Y9" s="22">
        <v>3</v>
      </c>
      <c r="Z9" s="22">
        <v>3</v>
      </c>
      <c r="AA9" s="22">
        <v>3</v>
      </c>
      <c r="AB9" s="22">
        <v>3</v>
      </c>
      <c r="AC9" s="22">
        <v>3</v>
      </c>
      <c r="AD9" s="22">
        <v>3</v>
      </c>
      <c r="AE9" s="22">
        <v>3</v>
      </c>
      <c r="AF9" s="22">
        <v>3</v>
      </c>
      <c r="AG9" s="22">
        <v>3</v>
      </c>
      <c r="AH9" s="22">
        <v>3</v>
      </c>
      <c r="AI9" s="22">
        <v>3</v>
      </c>
      <c r="AJ9" s="22">
        <v>3</v>
      </c>
      <c r="AK9" s="22">
        <v>3</v>
      </c>
      <c r="AL9" s="22">
        <v>3</v>
      </c>
      <c r="AM9" s="22">
        <v>3</v>
      </c>
      <c r="AN9" s="22">
        <v>3</v>
      </c>
      <c r="AO9" s="22">
        <v>3</v>
      </c>
      <c r="AP9" s="22">
        <v>3</v>
      </c>
      <c r="AQ9" s="22">
        <v>3</v>
      </c>
      <c r="AR9" s="14"/>
      <c r="AS9" s="14"/>
      <c r="AT9" s="94">
        <f t="shared" si="2"/>
        <v>117</v>
      </c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20"/>
      <c r="BL9" s="20" t="s">
        <v>41</v>
      </c>
      <c r="BM9" s="20" t="s">
        <v>41</v>
      </c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97">
        <f t="shared" si="18"/>
        <v>0</v>
      </c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20" t="s">
        <v>41</v>
      </c>
      <c r="DE9" s="20" t="s">
        <v>41</v>
      </c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02">
        <f t="shared" si="19"/>
        <v>0</v>
      </c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5" t="s">
        <v>41</v>
      </c>
      <c r="EX9" s="21" t="s">
        <v>41</v>
      </c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9">
        <f t="shared" si="17"/>
        <v>0</v>
      </c>
    </row>
    <row r="10" spans="1:180" s="2" customFormat="1" ht="15.75" thickBot="1" x14ac:dyDescent="0.3">
      <c r="A10" s="4" t="s">
        <v>56</v>
      </c>
      <c r="B10" s="7" t="s">
        <v>29</v>
      </c>
      <c r="C10" s="14">
        <v>3</v>
      </c>
      <c r="D10" s="14">
        <v>3</v>
      </c>
      <c r="E10" s="14">
        <v>3</v>
      </c>
      <c r="F10" s="14">
        <v>3</v>
      </c>
      <c r="G10" s="14">
        <v>3</v>
      </c>
      <c r="H10" s="14">
        <v>3</v>
      </c>
      <c r="I10" s="14">
        <v>3</v>
      </c>
      <c r="J10" s="14">
        <v>3</v>
      </c>
      <c r="K10" s="14">
        <v>3</v>
      </c>
      <c r="L10" s="14">
        <v>3</v>
      </c>
      <c r="M10" s="14">
        <v>3</v>
      </c>
      <c r="N10" s="14">
        <v>3</v>
      </c>
      <c r="O10" s="14">
        <v>3</v>
      </c>
      <c r="P10" s="14">
        <v>3</v>
      </c>
      <c r="Q10" s="14">
        <v>3</v>
      </c>
      <c r="R10" s="14">
        <v>3</v>
      </c>
      <c r="S10" s="14">
        <v>3</v>
      </c>
      <c r="T10" s="20" t="s">
        <v>41</v>
      </c>
      <c r="U10" s="20" t="s">
        <v>41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s="22">
        <v>3</v>
      </c>
      <c r="AE10" s="22">
        <v>3</v>
      </c>
      <c r="AF10" s="22">
        <v>3</v>
      </c>
      <c r="AG10" s="22">
        <v>3</v>
      </c>
      <c r="AH10" s="22">
        <v>3</v>
      </c>
      <c r="AI10" s="22">
        <v>3</v>
      </c>
      <c r="AJ10" s="22">
        <v>3</v>
      </c>
      <c r="AK10" s="22">
        <v>3</v>
      </c>
      <c r="AL10" s="22">
        <v>3</v>
      </c>
      <c r="AM10" s="22">
        <v>3</v>
      </c>
      <c r="AN10" s="22">
        <v>3</v>
      </c>
      <c r="AO10" s="22">
        <v>3</v>
      </c>
      <c r="AP10" s="22">
        <v>3</v>
      </c>
      <c r="AQ10" s="22">
        <v>3</v>
      </c>
      <c r="AR10" s="14"/>
      <c r="AS10" s="14"/>
      <c r="AT10" s="94">
        <f t="shared" si="2"/>
        <v>117</v>
      </c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20"/>
      <c r="BL10" s="20" t="s">
        <v>41</v>
      </c>
      <c r="BM10" s="20" t="s">
        <v>41</v>
      </c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97">
        <f t="shared" si="18"/>
        <v>0</v>
      </c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9"/>
      <c r="DC10" s="19"/>
      <c r="DD10" s="20" t="s">
        <v>41</v>
      </c>
      <c r="DE10" s="20" t="s">
        <v>41</v>
      </c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02">
        <f t="shared" si="19"/>
        <v>0</v>
      </c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5" t="s">
        <v>41</v>
      </c>
      <c r="EX10" s="21" t="s">
        <v>41</v>
      </c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9">
        <f t="shared" si="17"/>
        <v>0</v>
      </c>
    </row>
    <row r="11" spans="1:180" s="2" customFormat="1" ht="15.75" thickBot="1" x14ac:dyDescent="0.3">
      <c r="A11" s="4" t="s">
        <v>57</v>
      </c>
      <c r="B11" s="7" t="s">
        <v>18</v>
      </c>
      <c r="C11" s="14">
        <v>3</v>
      </c>
      <c r="D11" s="14">
        <v>3</v>
      </c>
      <c r="E11" s="14">
        <v>3</v>
      </c>
      <c r="F11" s="14">
        <v>3</v>
      </c>
      <c r="G11" s="14">
        <v>3</v>
      </c>
      <c r="H11" s="14">
        <v>3</v>
      </c>
      <c r="I11" s="14">
        <v>3</v>
      </c>
      <c r="J11" s="14">
        <v>3</v>
      </c>
      <c r="K11" s="14">
        <v>3</v>
      </c>
      <c r="L11" s="14">
        <v>3</v>
      </c>
      <c r="M11" s="14">
        <v>3</v>
      </c>
      <c r="N11" s="14">
        <v>3</v>
      </c>
      <c r="O11" s="14">
        <v>3</v>
      </c>
      <c r="P11" s="14">
        <v>3</v>
      </c>
      <c r="Q11" s="14">
        <v>3</v>
      </c>
      <c r="R11" s="14">
        <v>3</v>
      </c>
      <c r="S11" s="14">
        <v>3</v>
      </c>
      <c r="T11" s="20" t="s">
        <v>41</v>
      </c>
      <c r="U11" s="20" t="s">
        <v>41</v>
      </c>
      <c r="V11" s="22">
        <v>3</v>
      </c>
      <c r="W11" s="22">
        <v>3</v>
      </c>
      <c r="X11" s="22">
        <v>3</v>
      </c>
      <c r="Y11" s="22">
        <v>3</v>
      </c>
      <c r="Z11" s="22">
        <v>3</v>
      </c>
      <c r="AA11" s="22">
        <v>3</v>
      </c>
      <c r="AB11" s="22">
        <v>3</v>
      </c>
      <c r="AC11" s="22">
        <v>3</v>
      </c>
      <c r="AD11" s="22">
        <v>3</v>
      </c>
      <c r="AE11" s="22">
        <v>3</v>
      </c>
      <c r="AF11" s="22">
        <v>3</v>
      </c>
      <c r="AG11" s="22">
        <v>3</v>
      </c>
      <c r="AH11" s="22">
        <v>3</v>
      </c>
      <c r="AI11" s="22">
        <v>3</v>
      </c>
      <c r="AJ11" s="22">
        <v>3</v>
      </c>
      <c r="AK11" s="22">
        <v>3</v>
      </c>
      <c r="AL11" s="22">
        <v>3</v>
      </c>
      <c r="AM11" s="22">
        <v>3</v>
      </c>
      <c r="AN11" s="22">
        <v>3</v>
      </c>
      <c r="AO11" s="22">
        <v>3</v>
      </c>
      <c r="AP11" s="22">
        <v>3</v>
      </c>
      <c r="AQ11" s="22">
        <v>3</v>
      </c>
      <c r="AR11" s="14"/>
      <c r="AS11" s="14"/>
      <c r="AT11" s="94">
        <f t="shared" si="2"/>
        <v>117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20"/>
      <c r="BL11" s="20" t="s">
        <v>41</v>
      </c>
      <c r="BM11" s="20" t="s">
        <v>41</v>
      </c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97">
        <f t="shared" si="18"/>
        <v>0</v>
      </c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20" t="s">
        <v>41</v>
      </c>
      <c r="DE11" s="20" t="s">
        <v>41</v>
      </c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02">
        <f t="shared" si="19"/>
        <v>0</v>
      </c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5" t="s">
        <v>41</v>
      </c>
      <c r="EX11" s="21" t="s">
        <v>41</v>
      </c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9">
        <f t="shared" si="17"/>
        <v>0</v>
      </c>
    </row>
    <row r="12" spans="1:180" s="2" customFormat="1" ht="15.75" thickBot="1" x14ac:dyDescent="0.3">
      <c r="A12" s="4" t="s">
        <v>58</v>
      </c>
      <c r="B12" s="7" t="s">
        <v>3</v>
      </c>
      <c r="C12" s="14">
        <v>3</v>
      </c>
      <c r="D12" s="14">
        <v>3</v>
      </c>
      <c r="E12" s="14">
        <v>3</v>
      </c>
      <c r="F12" s="14">
        <v>3</v>
      </c>
      <c r="G12" s="14">
        <v>3</v>
      </c>
      <c r="H12" s="14">
        <v>3</v>
      </c>
      <c r="I12" s="14">
        <v>3</v>
      </c>
      <c r="J12" s="14">
        <v>3</v>
      </c>
      <c r="K12" s="14">
        <v>3</v>
      </c>
      <c r="L12" s="14">
        <v>3</v>
      </c>
      <c r="M12" s="14">
        <v>3</v>
      </c>
      <c r="N12" s="14">
        <v>3</v>
      </c>
      <c r="O12" s="14">
        <v>3</v>
      </c>
      <c r="P12" s="14">
        <v>3</v>
      </c>
      <c r="Q12" s="14">
        <v>3</v>
      </c>
      <c r="R12" s="14">
        <v>3</v>
      </c>
      <c r="S12" s="14">
        <v>3</v>
      </c>
      <c r="T12" s="20" t="s">
        <v>41</v>
      </c>
      <c r="U12" s="20" t="s">
        <v>41</v>
      </c>
      <c r="V12" s="22">
        <v>3</v>
      </c>
      <c r="W12" s="22">
        <v>3</v>
      </c>
      <c r="X12" s="22">
        <v>3</v>
      </c>
      <c r="Y12" s="22">
        <v>3</v>
      </c>
      <c r="Z12" s="22">
        <v>3</v>
      </c>
      <c r="AA12" s="22">
        <v>3</v>
      </c>
      <c r="AB12" s="22">
        <v>3</v>
      </c>
      <c r="AC12" s="22">
        <v>3</v>
      </c>
      <c r="AD12" s="22">
        <v>3</v>
      </c>
      <c r="AE12" s="22">
        <v>3</v>
      </c>
      <c r="AF12" s="22">
        <v>3</v>
      </c>
      <c r="AG12" s="22">
        <v>3</v>
      </c>
      <c r="AH12" s="22">
        <v>3</v>
      </c>
      <c r="AI12" s="22">
        <v>3</v>
      </c>
      <c r="AJ12" s="22">
        <v>3</v>
      </c>
      <c r="AK12" s="22">
        <v>3</v>
      </c>
      <c r="AL12" s="22">
        <v>3</v>
      </c>
      <c r="AM12" s="22">
        <v>3</v>
      </c>
      <c r="AN12" s="22">
        <v>3</v>
      </c>
      <c r="AO12" s="22">
        <v>3</v>
      </c>
      <c r="AP12" s="22">
        <v>3</v>
      </c>
      <c r="AQ12" s="22">
        <v>3</v>
      </c>
      <c r="AR12" s="14"/>
      <c r="AS12" s="14"/>
      <c r="AT12" s="94">
        <f t="shared" si="2"/>
        <v>117</v>
      </c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20"/>
      <c r="BL12" s="20" t="s">
        <v>41</v>
      </c>
      <c r="BM12" s="20" t="s">
        <v>41</v>
      </c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97">
        <f t="shared" si="18"/>
        <v>0</v>
      </c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9"/>
      <c r="DC12" s="19"/>
      <c r="DD12" s="20" t="s">
        <v>41</v>
      </c>
      <c r="DE12" s="20" t="s">
        <v>41</v>
      </c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02">
        <f t="shared" si="19"/>
        <v>0</v>
      </c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5" t="s">
        <v>41</v>
      </c>
      <c r="EX12" s="21" t="s">
        <v>41</v>
      </c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9">
        <f t="shared" si="17"/>
        <v>0</v>
      </c>
    </row>
    <row r="13" spans="1:180" s="2" customFormat="1" ht="26.25" thickBot="1" x14ac:dyDescent="0.3">
      <c r="A13" s="4" t="s">
        <v>59</v>
      </c>
      <c r="B13" s="7" t="s">
        <v>4</v>
      </c>
      <c r="C13" s="14">
        <v>2</v>
      </c>
      <c r="D13" s="14">
        <v>2</v>
      </c>
      <c r="E13" s="14">
        <v>2</v>
      </c>
      <c r="F13" s="14">
        <v>2</v>
      </c>
      <c r="G13" s="14">
        <v>2</v>
      </c>
      <c r="H13" s="14">
        <v>2</v>
      </c>
      <c r="I13" s="14">
        <v>2</v>
      </c>
      <c r="J13" s="14">
        <v>2</v>
      </c>
      <c r="K13" s="14">
        <v>2</v>
      </c>
      <c r="L13" s="14">
        <v>2</v>
      </c>
      <c r="M13" s="14">
        <v>2</v>
      </c>
      <c r="N13" s="14">
        <v>2</v>
      </c>
      <c r="O13" s="14">
        <v>2</v>
      </c>
      <c r="P13" s="14">
        <v>2</v>
      </c>
      <c r="Q13" s="14">
        <v>2</v>
      </c>
      <c r="R13" s="14">
        <v>2</v>
      </c>
      <c r="S13" s="14">
        <v>2</v>
      </c>
      <c r="T13" s="20" t="s">
        <v>41</v>
      </c>
      <c r="U13" s="20" t="s">
        <v>41</v>
      </c>
      <c r="V13" s="22">
        <v>2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2</v>
      </c>
      <c r="AI13" s="22">
        <v>2</v>
      </c>
      <c r="AJ13" s="22">
        <v>2</v>
      </c>
      <c r="AK13" s="22">
        <v>2</v>
      </c>
      <c r="AL13" s="22">
        <v>2</v>
      </c>
      <c r="AM13" s="22">
        <v>2</v>
      </c>
      <c r="AN13" s="22">
        <v>2</v>
      </c>
      <c r="AO13" s="22">
        <v>2</v>
      </c>
      <c r="AP13" s="22">
        <v>2</v>
      </c>
      <c r="AQ13" s="22">
        <v>2</v>
      </c>
      <c r="AR13" s="14"/>
      <c r="AS13" s="14"/>
      <c r="AT13" s="94">
        <f t="shared" si="2"/>
        <v>78</v>
      </c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20"/>
      <c r="BL13" s="20" t="s">
        <v>41</v>
      </c>
      <c r="BM13" s="20" t="s">
        <v>41</v>
      </c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97">
        <f t="shared" si="18"/>
        <v>0</v>
      </c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20" t="s">
        <v>41</v>
      </c>
      <c r="DE13" s="20" t="s">
        <v>41</v>
      </c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02">
        <f t="shared" si="19"/>
        <v>0</v>
      </c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5" t="s">
        <v>41</v>
      </c>
      <c r="EX13" s="21" t="s">
        <v>41</v>
      </c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9">
        <f t="shared" si="17"/>
        <v>0</v>
      </c>
    </row>
    <row r="14" spans="1:180" s="2" customFormat="1" ht="15.75" thickBot="1" x14ac:dyDescent="0.3">
      <c r="A14" s="4" t="s">
        <v>60</v>
      </c>
      <c r="B14" s="7" t="s">
        <v>15</v>
      </c>
      <c r="C14" s="14">
        <v>2</v>
      </c>
      <c r="D14" s="14">
        <v>2</v>
      </c>
      <c r="E14" s="14">
        <v>2</v>
      </c>
      <c r="F14" s="14">
        <v>2</v>
      </c>
      <c r="G14" s="14">
        <v>2</v>
      </c>
      <c r="H14" s="14">
        <v>2</v>
      </c>
      <c r="I14" s="14">
        <v>2</v>
      </c>
      <c r="J14" s="14">
        <v>2</v>
      </c>
      <c r="K14" s="14">
        <v>2</v>
      </c>
      <c r="L14" s="14">
        <v>2</v>
      </c>
      <c r="M14" s="14">
        <v>2</v>
      </c>
      <c r="N14" s="14">
        <v>2</v>
      </c>
      <c r="O14" s="14">
        <v>2</v>
      </c>
      <c r="P14" s="14">
        <v>2</v>
      </c>
      <c r="Q14" s="14">
        <v>2</v>
      </c>
      <c r="R14" s="14">
        <v>2</v>
      </c>
      <c r="S14" s="14">
        <v>2</v>
      </c>
      <c r="T14" s="20" t="s">
        <v>41</v>
      </c>
      <c r="U14" s="20" t="s">
        <v>41</v>
      </c>
      <c r="V14" s="22">
        <v>2</v>
      </c>
      <c r="W14" s="22">
        <v>2</v>
      </c>
      <c r="X14" s="22">
        <v>2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2">
        <v>2</v>
      </c>
      <c r="AK14" s="22">
        <v>2</v>
      </c>
      <c r="AL14" s="22">
        <v>2</v>
      </c>
      <c r="AM14" s="22">
        <v>2</v>
      </c>
      <c r="AN14" s="22">
        <v>2</v>
      </c>
      <c r="AO14" s="22">
        <v>2</v>
      </c>
      <c r="AP14" s="22">
        <v>2</v>
      </c>
      <c r="AQ14" s="14">
        <v>2</v>
      </c>
      <c r="AR14" s="14"/>
      <c r="AS14" s="14"/>
      <c r="AT14" s="94">
        <f t="shared" si="2"/>
        <v>78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20"/>
      <c r="BL14" s="20" t="s">
        <v>41</v>
      </c>
      <c r="BM14" s="20" t="s">
        <v>41</v>
      </c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97">
        <f t="shared" si="18"/>
        <v>0</v>
      </c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9"/>
      <c r="DC14" s="19"/>
      <c r="DD14" s="20" t="s">
        <v>41</v>
      </c>
      <c r="DE14" s="20" t="s">
        <v>41</v>
      </c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02">
        <f t="shared" si="19"/>
        <v>0</v>
      </c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5" t="s">
        <v>41</v>
      </c>
      <c r="EX14" s="21" t="s">
        <v>41</v>
      </c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9">
        <f t="shared" si="17"/>
        <v>0</v>
      </c>
    </row>
    <row r="15" spans="1:180" s="2" customFormat="1" ht="39" thickBot="1" x14ac:dyDescent="0.3">
      <c r="A15" s="4" t="s">
        <v>61</v>
      </c>
      <c r="B15" s="7" t="s">
        <v>62</v>
      </c>
      <c r="C15" s="14">
        <v>2</v>
      </c>
      <c r="D15" s="14">
        <v>4</v>
      </c>
      <c r="E15" s="14">
        <v>2</v>
      </c>
      <c r="F15" s="14">
        <v>4</v>
      </c>
      <c r="G15" s="14">
        <v>2</v>
      </c>
      <c r="H15" s="14">
        <v>4</v>
      </c>
      <c r="I15" s="14">
        <v>2</v>
      </c>
      <c r="J15" s="14">
        <v>4</v>
      </c>
      <c r="K15" s="22">
        <v>2</v>
      </c>
      <c r="L15" s="22">
        <v>4</v>
      </c>
      <c r="M15" s="22">
        <v>2</v>
      </c>
      <c r="N15" s="22">
        <v>4</v>
      </c>
      <c r="O15" s="14">
        <v>2</v>
      </c>
      <c r="P15" s="22">
        <v>4</v>
      </c>
      <c r="Q15" s="22">
        <v>2</v>
      </c>
      <c r="R15" s="22">
        <v>4</v>
      </c>
      <c r="S15" s="22">
        <v>2</v>
      </c>
      <c r="T15" s="20" t="s">
        <v>41</v>
      </c>
      <c r="U15" s="20" t="s">
        <v>41</v>
      </c>
      <c r="V15" s="22">
        <v>2</v>
      </c>
      <c r="W15" s="22">
        <v>1</v>
      </c>
      <c r="X15" s="22">
        <v>2</v>
      </c>
      <c r="Y15" s="22">
        <v>1</v>
      </c>
      <c r="Z15" s="22">
        <v>4</v>
      </c>
      <c r="AA15" s="22">
        <v>1</v>
      </c>
      <c r="AB15" s="22">
        <v>4</v>
      </c>
      <c r="AC15" s="22">
        <v>1</v>
      </c>
      <c r="AD15" s="22">
        <v>4</v>
      </c>
      <c r="AE15" s="22">
        <v>1</v>
      </c>
      <c r="AF15" s="14">
        <v>4</v>
      </c>
      <c r="AG15" s="14">
        <v>1</v>
      </c>
      <c r="AH15" s="14">
        <v>4</v>
      </c>
      <c r="AI15" s="14">
        <v>1</v>
      </c>
      <c r="AJ15" s="14">
        <v>4</v>
      </c>
      <c r="AK15" s="14">
        <v>1</v>
      </c>
      <c r="AL15" s="14">
        <v>4</v>
      </c>
      <c r="AM15" s="14">
        <v>1</v>
      </c>
      <c r="AN15" s="14">
        <v>4</v>
      </c>
      <c r="AO15" s="14">
        <v>2</v>
      </c>
      <c r="AP15" s="14"/>
      <c r="AQ15" s="14">
        <v>3</v>
      </c>
      <c r="AR15" s="14"/>
      <c r="AS15" s="14"/>
      <c r="AT15" s="94">
        <f t="shared" si="2"/>
        <v>100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20"/>
      <c r="BL15" s="20" t="s">
        <v>41</v>
      </c>
      <c r="BM15" s="20" t="s">
        <v>41</v>
      </c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97">
        <f t="shared" si="18"/>
        <v>0</v>
      </c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20" t="s">
        <v>41</v>
      </c>
      <c r="DE15" s="20" t="s">
        <v>41</v>
      </c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02">
        <f t="shared" si="19"/>
        <v>0</v>
      </c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5" t="s">
        <v>41</v>
      </c>
      <c r="EX15" s="21" t="s">
        <v>41</v>
      </c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9">
        <f t="shared" si="17"/>
        <v>0</v>
      </c>
    </row>
    <row r="16" spans="1:180" s="2" customFormat="1" ht="15.75" thickBot="1" x14ac:dyDescent="0.3">
      <c r="A16" s="4" t="s">
        <v>63</v>
      </c>
      <c r="B16" s="7" t="s">
        <v>16</v>
      </c>
      <c r="C16" s="14">
        <v>2</v>
      </c>
      <c r="D16" s="14">
        <v>2</v>
      </c>
      <c r="E16" s="14">
        <v>2</v>
      </c>
      <c r="F16" s="14">
        <v>2</v>
      </c>
      <c r="G16" s="14">
        <v>2</v>
      </c>
      <c r="H16" s="14">
        <v>2</v>
      </c>
      <c r="I16" s="14">
        <v>2</v>
      </c>
      <c r="J16" s="14">
        <v>2</v>
      </c>
      <c r="K16" s="14">
        <v>2</v>
      </c>
      <c r="L16" s="14">
        <v>2</v>
      </c>
      <c r="M16" s="14">
        <v>2</v>
      </c>
      <c r="N16" s="14">
        <v>2</v>
      </c>
      <c r="O16" s="14">
        <v>2</v>
      </c>
      <c r="P16" s="14">
        <v>2</v>
      </c>
      <c r="Q16" s="14">
        <v>2</v>
      </c>
      <c r="R16" s="14">
        <v>2</v>
      </c>
      <c r="S16" s="14">
        <v>2</v>
      </c>
      <c r="T16" s="20" t="s">
        <v>41</v>
      </c>
      <c r="U16" s="20" t="s">
        <v>41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94">
        <f t="shared" si="2"/>
        <v>34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20"/>
      <c r="BL16" s="20" t="s">
        <v>41</v>
      </c>
      <c r="BM16" s="20" t="s">
        <v>41</v>
      </c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97">
        <f t="shared" si="18"/>
        <v>0</v>
      </c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9"/>
      <c r="DC16" s="19"/>
      <c r="DD16" s="20" t="s">
        <v>41</v>
      </c>
      <c r="DE16" s="20" t="s">
        <v>41</v>
      </c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02">
        <f t="shared" si="19"/>
        <v>0</v>
      </c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5" t="s">
        <v>41</v>
      </c>
      <c r="EX16" s="21" t="s">
        <v>41</v>
      </c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9">
        <f t="shared" si="17"/>
        <v>0</v>
      </c>
    </row>
    <row r="17" spans="1:180" s="2" customFormat="1" ht="15.75" thickBot="1" x14ac:dyDescent="0.3">
      <c r="A17" s="4" t="s">
        <v>64</v>
      </c>
      <c r="B17" s="7" t="s">
        <v>17</v>
      </c>
      <c r="C17" s="14"/>
      <c r="D17" s="14"/>
      <c r="E17" s="14"/>
      <c r="F17" s="14"/>
      <c r="G17" s="14"/>
      <c r="H17" s="14"/>
      <c r="I17" s="14"/>
      <c r="J17" s="14"/>
      <c r="K17" s="22"/>
      <c r="L17" s="22"/>
      <c r="M17" s="22"/>
      <c r="N17" s="22"/>
      <c r="O17" s="14"/>
      <c r="P17" s="22"/>
      <c r="Q17" s="22"/>
      <c r="R17" s="22"/>
      <c r="S17" s="22"/>
      <c r="T17" s="20" t="s">
        <v>41</v>
      </c>
      <c r="U17" s="20" t="s">
        <v>41</v>
      </c>
      <c r="V17" s="22">
        <v>2</v>
      </c>
      <c r="W17" s="22">
        <v>1</v>
      </c>
      <c r="X17" s="22">
        <v>2</v>
      </c>
      <c r="Y17" s="22">
        <v>1</v>
      </c>
      <c r="Z17" s="22">
        <v>2</v>
      </c>
      <c r="AA17" s="22">
        <v>1</v>
      </c>
      <c r="AB17" s="22">
        <v>2</v>
      </c>
      <c r="AC17" s="22">
        <v>1</v>
      </c>
      <c r="AD17" s="22">
        <v>2</v>
      </c>
      <c r="AE17" s="22">
        <v>1</v>
      </c>
      <c r="AF17" s="14">
        <v>2</v>
      </c>
      <c r="AG17" s="14">
        <v>1</v>
      </c>
      <c r="AH17" s="14">
        <v>2</v>
      </c>
      <c r="AI17" s="14">
        <v>1</v>
      </c>
      <c r="AJ17" s="14">
        <v>2</v>
      </c>
      <c r="AK17" s="14">
        <v>1</v>
      </c>
      <c r="AL17" s="14">
        <v>2</v>
      </c>
      <c r="AM17" s="14">
        <v>1</v>
      </c>
      <c r="AN17" s="14">
        <v>2</v>
      </c>
      <c r="AO17" s="14">
        <v>1</v>
      </c>
      <c r="AP17" s="14">
        <v>2</v>
      </c>
      <c r="AQ17" s="14">
        <v>2</v>
      </c>
      <c r="AR17" s="14"/>
      <c r="AS17" s="14"/>
      <c r="AT17" s="94">
        <f t="shared" si="2"/>
        <v>34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20"/>
      <c r="BL17" s="20" t="s">
        <v>41</v>
      </c>
      <c r="BM17" s="20" t="s">
        <v>41</v>
      </c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97">
        <f t="shared" si="18"/>
        <v>0</v>
      </c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20" t="s">
        <v>41</v>
      </c>
      <c r="DE17" s="20" t="s">
        <v>41</v>
      </c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02">
        <f t="shared" si="19"/>
        <v>0</v>
      </c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5" t="s">
        <v>41</v>
      </c>
      <c r="EX17" s="21" t="s">
        <v>41</v>
      </c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9">
        <f t="shared" si="17"/>
        <v>0</v>
      </c>
    </row>
    <row r="18" spans="1:180" s="2" customFormat="1" ht="15.75" thickBot="1" x14ac:dyDescent="0.3">
      <c r="A18" s="4" t="s">
        <v>65</v>
      </c>
      <c r="B18" s="7" t="s">
        <v>66</v>
      </c>
      <c r="C18" s="14"/>
      <c r="D18" s="14"/>
      <c r="E18" s="14"/>
      <c r="F18" s="14"/>
      <c r="G18" s="14"/>
      <c r="H18" s="14"/>
      <c r="I18" s="14"/>
      <c r="J18" s="14"/>
      <c r="K18" s="22"/>
      <c r="L18" s="22"/>
      <c r="M18" s="22"/>
      <c r="N18" s="22"/>
      <c r="O18" s="14"/>
      <c r="P18" s="22"/>
      <c r="Q18" s="22"/>
      <c r="R18" s="22"/>
      <c r="S18" s="22"/>
      <c r="T18" s="20" t="s">
        <v>41</v>
      </c>
      <c r="U18" s="20" t="s">
        <v>41</v>
      </c>
      <c r="V18" s="22">
        <v>2</v>
      </c>
      <c r="W18" s="22">
        <v>1</v>
      </c>
      <c r="X18" s="22">
        <v>2</v>
      </c>
      <c r="Y18" s="22">
        <v>1</v>
      </c>
      <c r="Z18" s="22">
        <v>2</v>
      </c>
      <c r="AA18" s="22">
        <v>1</v>
      </c>
      <c r="AB18" s="22">
        <v>2</v>
      </c>
      <c r="AC18" s="22">
        <v>1</v>
      </c>
      <c r="AD18" s="22">
        <v>2</v>
      </c>
      <c r="AE18" s="22">
        <v>1</v>
      </c>
      <c r="AF18" s="14">
        <v>2</v>
      </c>
      <c r="AG18" s="14">
        <v>1</v>
      </c>
      <c r="AH18" s="14">
        <v>2</v>
      </c>
      <c r="AI18" s="14">
        <v>1</v>
      </c>
      <c r="AJ18" s="14">
        <v>2</v>
      </c>
      <c r="AK18" s="14">
        <v>1</v>
      </c>
      <c r="AL18" s="14">
        <v>2</v>
      </c>
      <c r="AM18" s="14">
        <v>1</v>
      </c>
      <c r="AN18" s="14">
        <v>2</v>
      </c>
      <c r="AO18" s="14">
        <v>1</v>
      </c>
      <c r="AP18" s="14">
        <v>2</v>
      </c>
      <c r="AQ18" s="14">
        <v>2</v>
      </c>
      <c r="AR18" s="14"/>
      <c r="AS18" s="14"/>
      <c r="AT18" s="94">
        <f t="shared" si="2"/>
        <v>34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20"/>
      <c r="BL18" s="20" t="s">
        <v>41</v>
      </c>
      <c r="BM18" s="20" t="s">
        <v>41</v>
      </c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97">
        <f t="shared" si="18"/>
        <v>0</v>
      </c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9"/>
      <c r="DC18" s="19"/>
      <c r="DD18" s="20" t="s">
        <v>41</v>
      </c>
      <c r="DE18" s="20" t="s">
        <v>41</v>
      </c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02">
        <f t="shared" si="19"/>
        <v>0</v>
      </c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5" t="s">
        <v>41</v>
      </c>
      <c r="EX18" s="21" t="s">
        <v>41</v>
      </c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9">
        <f t="shared" si="17"/>
        <v>0</v>
      </c>
    </row>
    <row r="19" spans="1:180" s="2" customFormat="1" ht="15.75" thickBot="1" x14ac:dyDescent="0.3">
      <c r="A19" s="4" t="s">
        <v>67</v>
      </c>
      <c r="B19" s="7" t="s">
        <v>68</v>
      </c>
      <c r="C19" s="14"/>
      <c r="D19" s="14"/>
      <c r="E19" s="14"/>
      <c r="F19" s="14"/>
      <c r="G19" s="14"/>
      <c r="H19" s="14"/>
      <c r="I19" s="14"/>
      <c r="J19" s="14"/>
      <c r="K19" s="22"/>
      <c r="L19" s="22"/>
      <c r="M19" s="22"/>
      <c r="N19" s="22"/>
      <c r="O19" s="14"/>
      <c r="P19" s="22"/>
      <c r="Q19" s="22"/>
      <c r="R19" s="22"/>
      <c r="S19" s="22"/>
      <c r="T19" s="20" t="s">
        <v>41</v>
      </c>
      <c r="U19" s="20" t="s">
        <v>41</v>
      </c>
      <c r="V19" s="22">
        <v>2</v>
      </c>
      <c r="W19" s="22">
        <v>1</v>
      </c>
      <c r="X19" s="22">
        <v>2</v>
      </c>
      <c r="Y19" s="22">
        <v>1</v>
      </c>
      <c r="Z19" s="22">
        <v>2</v>
      </c>
      <c r="AA19" s="22">
        <v>1</v>
      </c>
      <c r="AB19" s="22">
        <v>2</v>
      </c>
      <c r="AC19" s="22">
        <v>1</v>
      </c>
      <c r="AD19" s="22">
        <v>2</v>
      </c>
      <c r="AE19" s="22">
        <v>1</v>
      </c>
      <c r="AF19" s="14">
        <v>2</v>
      </c>
      <c r="AG19" s="14">
        <v>1</v>
      </c>
      <c r="AH19" s="14">
        <v>2</v>
      </c>
      <c r="AI19" s="14">
        <v>1</v>
      </c>
      <c r="AJ19" s="14">
        <v>2</v>
      </c>
      <c r="AK19" s="14">
        <v>1</v>
      </c>
      <c r="AL19" s="14">
        <v>2</v>
      </c>
      <c r="AM19" s="14">
        <v>1</v>
      </c>
      <c r="AN19" s="14">
        <v>2</v>
      </c>
      <c r="AO19" s="14">
        <v>1</v>
      </c>
      <c r="AP19" s="14">
        <v>2</v>
      </c>
      <c r="AQ19" s="14">
        <v>2</v>
      </c>
      <c r="AR19" s="14"/>
      <c r="AS19" s="14"/>
      <c r="AT19" s="94">
        <f t="shared" si="2"/>
        <v>34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20"/>
      <c r="BL19" s="20" t="s">
        <v>41</v>
      </c>
      <c r="BM19" s="20" t="s">
        <v>41</v>
      </c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97">
        <f t="shared" si="18"/>
        <v>0</v>
      </c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20" t="s">
        <v>41</v>
      </c>
      <c r="DE19" s="20" t="s">
        <v>41</v>
      </c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02">
        <f t="shared" si="19"/>
        <v>0</v>
      </c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5" t="s">
        <v>41</v>
      </c>
      <c r="EX19" s="21" t="s">
        <v>41</v>
      </c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9">
        <f t="shared" si="17"/>
        <v>0</v>
      </c>
    </row>
    <row r="20" spans="1:180" ht="48.75" thickBot="1" x14ac:dyDescent="0.3">
      <c r="A20" s="8" t="s">
        <v>71</v>
      </c>
      <c r="B20" s="9" t="s">
        <v>72</v>
      </c>
      <c r="C20" s="14">
        <f t="shared" ref="C20:S20" si="20">SUM(C21:C23)</f>
        <v>14</v>
      </c>
      <c r="D20" s="14">
        <f t="shared" si="20"/>
        <v>12</v>
      </c>
      <c r="E20" s="14">
        <f t="shared" si="20"/>
        <v>14</v>
      </c>
      <c r="F20" s="14">
        <f t="shared" si="20"/>
        <v>12</v>
      </c>
      <c r="G20" s="14">
        <f t="shared" si="20"/>
        <v>14</v>
      </c>
      <c r="H20" s="14">
        <f t="shared" si="20"/>
        <v>12</v>
      </c>
      <c r="I20" s="14">
        <f t="shared" si="20"/>
        <v>14</v>
      </c>
      <c r="J20" s="14">
        <f t="shared" si="20"/>
        <v>12</v>
      </c>
      <c r="K20" s="14">
        <f t="shared" si="20"/>
        <v>14</v>
      </c>
      <c r="L20" s="14">
        <f t="shared" si="20"/>
        <v>12</v>
      </c>
      <c r="M20" s="14">
        <f t="shared" si="20"/>
        <v>14</v>
      </c>
      <c r="N20" s="14">
        <f t="shared" si="20"/>
        <v>12</v>
      </c>
      <c r="O20" s="14">
        <f t="shared" si="20"/>
        <v>14</v>
      </c>
      <c r="P20" s="14">
        <f t="shared" si="20"/>
        <v>12</v>
      </c>
      <c r="Q20" s="14">
        <f t="shared" si="20"/>
        <v>14</v>
      </c>
      <c r="R20" s="14">
        <f t="shared" si="20"/>
        <v>12</v>
      </c>
      <c r="S20" s="14">
        <f t="shared" si="20"/>
        <v>14</v>
      </c>
      <c r="T20" s="20" t="s">
        <v>41</v>
      </c>
      <c r="U20" s="20" t="s">
        <v>41</v>
      </c>
      <c r="V20" s="14">
        <f t="shared" ref="V20:AS20" si="21">SUM(V21:V23)</f>
        <v>10</v>
      </c>
      <c r="W20" s="14">
        <f t="shared" si="21"/>
        <v>11</v>
      </c>
      <c r="X20" s="14">
        <f t="shared" si="21"/>
        <v>10</v>
      </c>
      <c r="Y20" s="14">
        <f t="shared" si="21"/>
        <v>11</v>
      </c>
      <c r="Z20" s="22">
        <f t="shared" si="21"/>
        <v>10</v>
      </c>
      <c r="AA20" s="22">
        <f t="shared" si="21"/>
        <v>11</v>
      </c>
      <c r="AB20" s="22">
        <f t="shared" si="21"/>
        <v>10</v>
      </c>
      <c r="AC20" s="22">
        <f t="shared" si="21"/>
        <v>11</v>
      </c>
      <c r="AD20" s="22">
        <f t="shared" si="21"/>
        <v>10</v>
      </c>
      <c r="AE20" s="22">
        <f t="shared" si="21"/>
        <v>11</v>
      </c>
      <c r="AF20" s="22">
        <f t="shared" si="21"/>
        <v>9</v>
      </c>
      <c r="AG20" s="22">
        <f t="shared" si="21"/>
        <v>11</v>
      </c>
      <c r="AH20" s="22">
        <f t="shared" si="21"/>
        <v>9</v>
      </c>
      <c r="AI20" s="22">
        <f t="shared" si="21"/>
        <v>11</v>
      </c>
      <c r="AJ20" s="22">
        <f t="shared" si="21"/>
        <v>9</v>
      </c>
      <c r="AK20" s="22">
        <f t="shared" si="21"/>
        <v>11</v>
      </c>
      <c r="AL20" s="22">
        <f t="shared" si="21"/>
        <v>9</v>
      </c>
      <c r="AM20" s="22">
        <f t="shared" si="21"/>
        <v>10</v>
      </c>
      <c r="AN20" s="22">
        <f t="shared" si="21"/>
        <v>9</v>
      </c>
      <c r="AO20" s="22">
        <f t="shared" si="21"/>
        <v>10</v>
      </c>
      <c r="AP20" s="22">
        <f t="shared" si="21"/>
        <v>9</v>
      </c>
      <c r="AQ20" s="22">
        <f t="shared" si="21"/>
        <v>10</v>
      </c>
      <c r="AR20" s="22">
        <f t="shared" si="21"/>
        <v>18</v>
      </c>
      <c r="AS20" s="22">
        <f t="shared" si="21"/>
        <v>28</v>
      </c>
      <c r="AT20" s="94">
        <f t="shared" si="2"/>
        <v>490</v>
      </c>
      <c r="AU20" s="23">
        <f t="shared" ref="AU20:BK20" si="22">SUM(AU21:AU23)</f>
        <v>0</v>
      </c>
      <c r="AV20" s="23">
        <f t="shared" si="22"/>
        <v>0</v>
      </c>
      <c r="AW20" s="23">
        <f t="shared" si="22"/>
        <v>0</v>
      </c>
      <c r="AX20" s="23">
        <f t="shared" si="22"/>
        <v>0</v>
      </c>
      <c r="AY20" s="23">
        <f t="shared" si="22"/>
        <v>0</v>
      </c>
      <c r="AZ20" s="23">
        <f t="shared" si="22"/>
        <v>0</v>
      </c>
      <c r="BA20" s="23">
        <f t="shared" si="22"/>
        <v>0</v>
      </c>
      <c r="BB20" s="23">
        <f t="shared" si="22"/>
        <v>0</v>
      </c>
      <c r="BC20" s="23">
        <f t="shared" si="22"/>
        <v>0</v>
      </c>
      <c r="BD20" s="23">
        <f t="shared" si="22"/>
        <v>0</v>
      </c>
      <c r="BE20" s="23">
        <f t="shared" si="22"/>
        <v>0</v>
      </c>
      <c r="BF20" s="23">
        <f t="shared" si="22"/>
        <v>0</v>
      </c>
      <c r="BG20" s="23">
        <f t="shared" si="22"/>
        <v>0</v>
      </c>
      <c r="BH20" s="23">
        <f t="shared" si="22"/>
        <v>0</v>
      </c>
      <c r="BI20" s="23">
        <f t="shared" si="22"/>
        <v>0</v>
      </c>
      <c r="BJ20" s="23">
        <f t="shared" si="22"/>
        <v>0</v>
      </c>
      <c r="BK20" s="23">
        <f t="shared" si="22"/>
        <v>0</v>
      </c>
      <c r="BL20" s="24" t="s">
        <v>41</v>
      </c>
      <c r="BM20" s="24" t="s">
        <v>41</v>
      </c>
      <c r="BN20" s="23">
        <f t="shared" ref="BN20:CK20" si="23">SUM(BN21:BN23)</f>
        <v>4</v>
      </c>
      <c r="BO20" s="23">
        <f t="shared" si="23"/>
        <v>4</v>
      </c>
      <c r="BP20" s="23">
        <f t="shared" si="23"/>
        <v>4</v>
      </c>
      <c r="BQ20" s="23">
        <f t="shared" si="23"/>
        <v>4</v>
      </c>
      <c r="BR20" s="23">
        <f t="shared" si="23"/>
        <v>4</v>
      </c>
      <c r="BS20" s="23">
        <f t="shared" si="23"/>
        <v>4</v>
      </c>
      <c r="BT20" s="23">
        <f t="shared" si="23"/>
        <v>4</v>
      </c>
      <c r="BU20" s="23">
        <f t="shared" si="23"/>
        <v>4</v>
      </c>
      <c r="BV20" s="23">
        <f t="shared" si="23"/>
        <v>4</v>
      </c>
      <c r="BW20" s="23">
        <f t="shared" si="23"/>
        <v>4</v>
      </c>
      <c r="BX20" s="23">
        <f t="shared" si="23"/>
        <v>4</v>
      </c>
      <c r="BY20" s="23">
        <f t="shared" si="23"/>
        <v>4</v>
      </c>
      <c r="BZ20" s="23">
        <f t="shared" si="23"/>
        <v>4</v>
      </c>
      <c r="CA20" s="23">
        <f t="shared" si="23"/>
        <v>4</v>
      </c>
      <c r="CB20" s="23">
        <f t="shared" si="23"/>
        <v>4</v>
      </c>
      <c r="CC20" s="23">
        <f t="shared" si="23"/>
        <v>4</v>
      </c>
      <c r="CD20" s="23">
        <f t="shared" si="23"/>
        <v>4</v>
      </c>
      <c r="CE20" s="23">
        <f t="shared" si="23"/>
        <v>4</v>
      </c>
      <c r="CF20" s="23">
        <f t="shared" si="23"/>
        <v>4</v>
      </c>
      <c r="CG20" s="23">
        <f t="shared" si="23"/>
        <v>4</v>
      </c>
      <c r="CH20" s="23">
        <f t="shared" si="23"/>
        <v>4</v>
      </c>
      <c r="CI20" s="23">
        <f t="shared" si="23"/>
        <v>0</v>
      </c>
      <c r="CJ20" s="23">
        <f t="shared" si="23"/>
        <v>0</v>
      </c>
      <c r="CK20" s="23">
        <f t="shared" si="23"/>
        <v>0</v>
      </c>
      <c r="CL20" s="98">
        <f t="shared" si="18"/>
        <v>84</v>
      </c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4" t="s">
        <v>41</v>
      </c>
      <c r="DE20" s="23">
        <f t="shared" ref="DE20:ED20" si="24">SUM(DE21:DE23)</f>
        <v>0</v>
      </c>
      <c r="DF20" s="23">
        <f t="shared" si="24"/>
        <v>0</v>
      </c>
      <c r="DG20" s="23">
        <f t="shared" si="24"/>
        <v>0</v>
      </c>
      <c r="DH20" s="23">
        <f t="shared" si="24"/>
        <v>0</v>
      </c>
      <c r="DI20" s="23">
        <f t="shared" si="24"/>
        <v>0</v>
      </c>
      <c r="DJ20" s="23">
        <f t="shared" si="24"/>
        <v>0</v>
      </c>
      <c r="DK20" s="23">
        <f t="shared" si="24"/>
        <v>0</v>
      </c>
      <c r="DL20" s="23">
        <f t="shared" si="24"/>
        <v>0</v>
      </c>
      <c r="DM20" s="23">
        <f t="shared" si="24"/>
        <v>0</v>
      </c>
      <c r="DN20" s="23">
        <f t="shared" si="24"/>
        <v>0</v>
      </c>
      <c r="DO20" s="23">
        <f t="shared" si="24"/>
        <v>0</v>
      </c>
      <c r="DP20" s="23">
        <f t="shared" si="24"/>
        <v>0</v>
      </c>
      <c r="DQ20" s="23">
        <f t="shared" si="24"/>
        <v>0</v>
      </c>
      <c r="DR20" s="23">
        <f t="shared" si="24"/>
        <v>0</v>
      </c>
      <c r="DS20" s="23">
        <f t="shared" si="24"/>
        <v>0</v>
      </c>
      <c r="DT20" s="23">
        <f t="shared" si="24"/>
        <v>0</v>
      </c>
      <c r="DU20" s="23">
        <f t="shared" si="24"/>
        <v>0</v>
      </c>
      <c r="DV20" s="23">
        <f t="shared" si="24"/>
        <v>0</v>
      </c>
      <c r="DW20" s="23">
        <f t="shared" si="24"/>
        <v>0</v>
      </c>
      <c r="DX20" s="23">
        <f t="shared" si="24"/>
        <v>0</v>
      </c>
      <c r="DY20" s="23">
        <f t="shared" si="24"/>
        <v>0</v>
      </c>
      <c r="DZ20" s="23">
        <f t="shared" si="24"/>
        <v>0</v>
      </c>
      <c r="EA20" s="23">
        <f t="shared" si="24"/>
        <v>0</v>
      </c>
      <c r="EB20" s="23">
        <f t="shared" si="24"/>
        <v>0</v>
      </c>
      <c r="EC20" s="23">
        <f t="shared" si="24"/>
        <v>0</v>
      </c>
      <c r="ED20" s="23">
        <f t="shared" si="24"/>
        <v>0</v>
      </c>
      <c r="EE20" s="103">
        <f t="shared" si="19"/>
        <v>0</v>
      </c>
      <c r="EF20" s="23">
        <f t="shared" ref="EF20:EV20" si="25">SUM(EF21:EF23)</f>
        <v>0</v>
      </c>
      <c r="EG20" s="23">
        <f t="shared" si="25"/>
        <v>0</v>
      </c>
      <c r="EH20" s="23">
        <f t="shared" si="25"/>
        <v>0</v>
      </c>
      <c r="EI20" s="23">
        <f t="shared" si="25"/>
        <v>0</v>
      </c>
      <c r="EJ20" s="23">
        <f t="shared" si="25"/>
        <v>0</v>
      </c>
      <c r="EK20" s="23">
        <f t="shared" si="25"/>
        <v>0</v>
      </c>
      <c r="EL20" s="23">
        <f t="shared" si="25"/>
        <v>0</v>
      </c>
      <c r="EM20" s="23">
        <f t="shared" si="25"/>
        <v>0</v>
      </c>
      <c r="EN20" s="23">
        <f t="shared" si="25"/>
        <v>0</v>
      </c>
      <c r="EO20" s="23">
        <f t="shared" si="25"/>
        <v>0</v>
      </c>
      <c r="EP20" s="23">
        <f t="shared" si="25"/>
        <v>0</v>
      </c>
      <c r="EQ20" s="23">
        <f t="shared" si="25"/>
        <v>0</v>
      </c>
      <c r="ER20" s="23">
        <f t="shared" si="25"/>
        <v>0</v>
      </c>
      <c r="ES20" s="23">
        <f t="shared" si="25"/>
        <v>0</v>
      </c>
      <c r="ET20" s="23">
        <f t="shared" si="25"/>
        <v>0</v>
      </c>
      <c r="EU20" s="23">
        <f t="shared" si="25"/>
        <v>0</v>
      </c>
      <c r="EV20" s="23">
        <f t="shared" si="25"/>
        <v>0</v>
      </c>
      <c r="EW20" s="25" t="s">
        <v>41</v>
      </c>
      <c r="EX20" s="21" t="s">
        <v>41</v>
      </c>
      <c r="EY20" s="23">
        <f t="shared" ref="EY20" si="26">SUM(EY21:EY23)</f>
        <v>0</v>
      </c>
      <c r="EZ20" s="23">
        <f t="shared" ref="EZ20" si="27">SUM(EZ21:EZ23)</f>
        <v>0</v>
      </c>
      <c r="FA20" s="23">
        <f t="shared" ref="FA20" si="28">SUM(FA21:FA23)</f>
        <v>0</v>
      </c>
      <c r="FB20" s="23">
        <f t="shared" ref="FB20" si="29">SUM(FB21:FB23)</f>
        <v>0</v>
      </c>
      <c r="FC20" s="23">
        <f t="shared" ref="FC20" si="30">SUM(FC21:FC23)</f>
        <v>0</v>
      </c>
      <c r="FD20" s="23">
        <f t="shared" ref="FD20" si="31">SUM(FD21:FD23)</f>
        <v>0</v>
      </c>
      <c r="FE20" s="23">
        <f t="shared" ref="FE20" si="32">SUM(FE21:FE23)</f>
        <v>0</v>
      </c>
      <c r="FF20" s="23">
        <f t="shared" ref="FF20" si="33">SUM(FF21:FF23)</f>
        <v>0</v>
      </c>
      <c r="FG20" s="23">
        <f t="shared" ref="FG20" si="34">SUM(FG21:FG23)</f>
        <v>0</v>
      </c>
      <c r="FH20" s="23">
        <f t="shared" ref="FH20" si="35">SUM(FH21:FH23)</f>
        <v>0</v>
      </c>
      <c r="FI20" s="23">
        <f t="shared" ref="FI20" si="36">SUM(FI21:FI23)</f>
        <v>0</v>
      </c>
      <c r="FJ20" s="23">
        <f t="shared" ref="FJ20" si="37">SUM(FJ21:FJ23)</f>
        <v>0</v>
      </c>
      <c r="FK20" s="23">
        <f t="shared" ref="FK20" si="38">SUM(FK21:FK23)</f>
        <v>0</v>
      </c>
      <c r="FL20" s="23">
        <f t="shared" ref="FL20" si="39">SUM(FL21:FL23)</f>
        <v>0</v>
      </c>
      <c r="FM20" s="23">
        <f t="shared" ref="FM20" si="40">SUM(FM21:FM23)</f>
        <v>0</v>
      </c>
      <c r="FN20" s="23">
        <f t="shared" ref="FN20" si="41">SUM(FN21:FN23)</f>
        <v>0</v>
      </c>
      <c r="FO20" s="23">
        <f t="shared" ref="FO20" si="42">SUM(FO21:FO23)</f>
        <v>0</v>
      </c>
      <c r="FP20" s="23">
        <f t="shared" ref="FP20" si="43">SUM(FP21:FP23)</f>
        <v>0</v>
      </c>
      <c r="FQ20" s="23">
        <f t="shared" ref="FQ20" si="44">SUM(FQ21:FQ23)</f>
        <v>0</v>
      </c>
      <c r="FR20" s="23">
        <f t="shared" ref="FR20" si="45">SUM(FR21:FR23)</f>
        <v>0</v>
      </c>
      <c r="FS20" s="23">
        <f t="shared" ref="FS20" si="46">SUM(FS21:FS23)</f>
        <v>0</v>
      </c>
      <c r="FT20" s="23">
        <f t="shared" ref="FT20" si="47">SUM(FT21:FT23)</f>
        <v>0</v>
      </c>
      <c r="FU20" s="23">
        <f t="shared" ref="FU20" si="48">SUM(FU21:FU23)</f>
        <v>0</v>
      </c>
      <c r="FV20" s="23">
        <f t="shared" ref="FV20" si="49">SUM(FV21:FV23)</f>
        <v>0</v>
      </c>
      <c r="FW20" s="23">
        <f t="shared" ref="FW20" si="50">SUM(FW21:FW23)</f>
        <v>0</v>
      </c>
      <c r="FX20" s="23">
        <f t="shared" si="17"/>
        <v>0</v>
      </c>
    </row>
    <row r="21" spans="1:180" ht="51.75" thickBot="1" x14ac:dyDescent="0.3">
      <c r="A21" s="4" t="s">
        <v>73</v>
      </c>
      <c r="B21" s="5" t="s">
        <v>74</v>
      </c>
      <c r="C21" s="14">
        <v>6</v>
      </c>
      <c r="D21" s="14">
        <v>6</v>
      </c>
      <c r="E21" s="14">
        <v>6</v>
      </c>
      <c r="F21" s="14">
        <v>6</v>
      </c>
      <c r="G21" s="14">
        <v>6</v>
      </c>
      <c r="H21" s="14">
        <v>6</v>
      </c>
      <c r="I21" s="14">
        <v>6</v>
      </c>
      <c r="J21" s="14">
        <v>6</v>
      </c>
      <c r="K21" s="14">
        <v>6</v>
      </c>
      <c r="L21" s="14">
        <v>6</v>
      </c>
      <c r="M21" s="14">
        <v>6</v>
      </c>
      <c r="N21" s="14">
        <v>6</v>
      </c>
      <c r="O21" s="14">
        <v>6</v>
      </c>
      <c r="P21" s="14">
        <v>6</v>
      </c>
      <c r="Q21" s="14">
        <v>6</v>
      </c>
      <c r="R21" s="14">
        <v>6</v>
      </c>
      <c r="S21" s="14">
        <v>6</v>
      </c>
      <c r="T21" s="20" t="s">
        <v>41</v>
      </c>
      <c r="U21" s="20" t="s">
        <v>41</v>
      </c>
      <c r="V21" s="22">
        <v>6</v>
      </c>
      <c r="W21" s="22">
        <v>6</v>
      </c>
      <c r="X21" s="22">
        <v>6</v>
      </c>
      <c r="Y21" s="22">
        <v>6</v>
      </c>
      <c r="Z21" s="22">
        <v>6</v>
      </c>
      <c r="AA21" s="22">
        <v>6</v>
      </c>
      <c r="AB21" s="22">
        <v>6</v>
      </c>
      <c r="AC21" s="22">
        <v>6</v>
      </c>
      <c r="AD21" s="22">
        <v>6</v>
      </c>
      <c r="AE21" s="22">
        <v>6</v>
      </c>
      <c r="AF21" s="22">
        <v>6</v>
      </c>
      <c r="AG21" s="22">
        <v>6</v>
      </c>
      <c r="AH21" s="22">
        <v>6</v>
      </c>
      <c r="AI21" s="22">
        <v>6</v>
      </c>
      <c r="AJ21" s="22">
        <v>6</v>
      </c>
      <c r="AK21" s="22">
        <v>6</v>
      </c>
      <c r="AL21" s="22">
        <v>6</v>
      </c>
      <c r="AM21" s="22">
        <v>6</v>
      </c>
      <c r="AN21" s="22">
        <v>6</v>
      </c>
      <c r="AO21" s="22">
        <v>6</v>
      </c>
      <c r="AP21" s="22">
        <v>6</v>
      </c>
      <c r="AQ21" s="22">
        <v>6</v>
      </c>
      <c r="AR21" s="14">
        <v>18</v>
      </c>
      <c r="AS21" s="14">
        <v>8</v>
      </c>
      <c r="AT21" s="94">
        <f t="shared" si="2"/>
        <v>260</v>
      </c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4" t="s">
        <v>41</v>
      </c>
      <c r="BM21" s="24" t="s">
        <v>41</v>
      </c>
      <c r="BN21" s="26">
        <v>2</v>
      </c>
      <c r="BO21" s="26">
        <v>2</v>
      </c>
      <c r="BP21" s="26">
        <v>2</v>
      </c>
      <c r="BQ21" s="26">
        <v>2</v>
      </c>
      <c r="BR21" s="26">
        <v>2</v>
      </c>
      <c r="BS21" s="26">
        <v>2</v>
      </c>
      <c r="BT21" s="26">
        <v>2</v>
      </c>
      <c r="BU21" s="26">
        <v>2</v>
      </c>
      <c r="BV21" s="26">
        <v>2</v>
      </c>
      <c r="BW21" s="26">
        <v>2</v>
      </c>
      <c r="BX21" s="26">
        <v>2</v>
      </c>
      <c r="BY21" s="26">
        <v>2</v>
      </c>
      <c r="BZ21" s="26">
        <v>2</v>
      </c>
      <c r="CA21" s="26">
        <v>2</v>
      </c>
      <c r="CB21" s="26">
        <v>2</v>
      </c>
      <c r="CC21" s="26">
        <v>2</v>
      </c>
      <c r="CD21" s="26">
        <v>2</v>
      </c>
      <c r="CE21" s="26">
        <v>2</v>
      </c>
      <c r="CF21" s="26">
        <v>2</v>
      </c>
      <c r="CG21" s="26">
        <v>2</v>
      </c>
      <c r="CH21" s="26">
        <v>2</v>
      </c>
      <c r="CI21" s="26"/>
      <c r="CJ21" s="26"/>
      <c r="CK21" s="26"/>
      <c r="CL21" s="98">
        <f t="shared" si="18"/>
        <v>42</v>
      </c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4" t="s">
        <v>41</v>
      </c>
      <c r="DE21" s="24" t="s">
        <v>41</v>
      </c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103">
        <f t="shared" si="19"/>
        <v>0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5" t="s">
        <v>41</v>
      </c>
      <c r="EX21" s="21" t="s">
        <v>41</v>
      </c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3">
        <f t="shared" si="17"/>
        <v>0</v>
      </c>
    </row>
    <row r="22" spans="1:180" ht="15.75" thickBot="1" x14ac:dyDescent="0.3">
      <c r="A22" s="4" t="s">
        <v>75</v>
      </c>
      <c r="B22" s="5" t="s">
        <v>22</v>
      </c>
      <c r="C22" s="14">
        <v>4</v>
      </c>
      <c r="D22" s="14">
        <v>2</v>
      </c>
      <c r="E22" s="14">
        <v>4</v>
      </c>
      <c r="F22" s="14">
        <v>2</v>
      </c>
      <c r="G22" s="14">
        <v>4</v>
      </c>
      <c r="H22" s="14">
        <v>2</v>
      </c>
      <c r="I22" s="14">
        <v>4</v>
      </c>
      <c r="J22" s="14">
        <v>2</v>
      </c>
      <c r="K22" s="14">
        <v>4</v>
      </c>
      <c r="L22" s="14">
        <v>2</v>
      </c>
      <c r="M22" s="14">
        <v>4</v>
      </c>
      <c r="N22" s="14">
        <v>2</v>
      </c>
      <c r="O22" s="14">
        <v>4</v>
      </c>
      <c r="P22" s="14">
        <v>2</v>
      </c>
      <c r="Q22" s="14">
        <v>4</v>
      </c>
      <c r="R22" s="14">
        <v>2</v>
      </c>
      <c r="S22" s="14">
        <v>4</v>
      </c>
      <c r="T22" s="20" t="s">
        <v>41</v>
      </c>
      <c r="U22" s="20" t="s">
        <v>41</v>
      </c>
      <c r="V22" s="22">
        <v>2</v>
      </c>
      <c r="W22" s="22">
        <v>3</v>
      </c>
      <c r="X22" s="22">
        <v>2</v>
      </c>
      <c r="Y22" s="22">
        <v>3</v>
      </c>
      <c r="Z22" s="22">
        <v>2</v>
      </c>
      <c r="AA22" s="22">
        <v>3</v>
      </c>
      <c r="AB22" s="22">
        <v>2</v>
      </c>
      <c r="AC22" s="22">
        <v>3</v>
      </c>
      <c r="AD22" s="22">
        <v>2</v>
      </c>
      <c r="AE22" s="22">
        <v>3</v>
      </c>
      <c r="AF22" s="22">
        <v>2</v>
      </c>
      <c r="AG22" s="22">
        <v>3</v>
      </c>
      <c r="AH22" s="22">
        <v>2</v>
      </c>
      <c r="AI22" s="22">
        <v>3</v>
      </c>
      <c r="AJ22" s="22">
        <v>2</v>
      </c>
      <c r="AK22" s="22">
        <v>3</v>
      </c>
      <c r="AL22" s="22">
        <v>2</v>
      </c>
      <c r="AM22" s="22">
        <v>2</v>
      </c>
      <c r="AN22" s="22">
        <v>2</v>
      </c>
      <c r="AO22" s="22">
        <v>2</v>
      </c>
      <c r="AP22" s="22">
        <v>2</v>
      </c>
      <c r="AQ22" s="22">
        <v>2</v>
      </c>
      <c r="AR22" s="14"/>
      <c r="AS22" s="14"/>
      <c r="AT22" s="94">
        <f t="shared" si="2"/>
        <v>104</v>
      </c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4" t="s">
        <v>41</v>
      </c>
      <c r="BM22" s="24" t="s">
        <v>41</v>
      </c>
      <c r="BN22" s="26">
        <v>2</v>
      </c>
      <c r="BO22" s="26">
        <v>2</v>
      </c>
      <c r="BP22" s="26">
        <v>2</v>
      </c>
      <c r="BQ22" s="26">
        <v>2</v>
      </c>
      <c r="BR22" s="26">
        <v>2</v>
      </c>
      <c r="BS22" s="26">
        <v>2</v>
      </c>
      <c r="BT22" s="26">
        <v>2</v>
      </c>
      <c r="BU22" s="26">
        <v>2</v>
      </c>
      <c r="BV22" s="26">
        <v>2</v>
      </c>
      <c r="BW22" s="26">
        <v>2</v>
      </c>
      <c r="BX22" s="26">
        <v>2</v>
      </c>
      <c r="BY22" s="26">
        <v>2</v>
      </c>
      <c r="BZ22" s="26">
        <v>2</v>
      </c>
      <c r="CA22" s="26">
        <v>2</v>
      </c>
      <c r="CB22" s="26">
        <v>2</v>
      </c>
      <c r="CC22" s="26">
        <v>2</v>
      </c>
      <c r="CD22" s="26">
        <v>2</v>
      </c>
      <c r="CE22" s="26">
        <v>2</v>
      </c>
      <c r="CF22" s="26">
        <v>2</v>
      </c>
      <c r="CG22" s="26">
        <v>2</v>
      </c>
      <c r="CH22" s="26">
        <v>2</v>
      </c>
      <c r="CI22" s="26"/>
      <c r="CJ22" s="26"/>
      <c r="CK22" s="26"/>
      <c r="CL22" s="98">
        <f t="shared" si="18"/>
        <v>42</v>
      </c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4" t="s">
        <v>41</v>
      </c>
      <c r="DE22" s="24" t="s">
        <v>41</v>
      </c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103">
        <f t="shared" si="19"/>
        <v>0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5" t="s">
        <v>41</v>
      </c>
      <c r="EX22" s="27" t="s">
        <v>41</v>
      </c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3">
        <f t="shared" si="17"/>
        <v>0</v>
      </c>
    </row>
    <row r="23" spans="1:180" s="2" customFormat="1" ht="15.75" thickBot="1" x14ac:dyDescent="0.3">
      <c r="A23" s="4" t="s">
        <v>76</v>
      </c>
      <c r="B23" s="5" t="s">
        <v>30</v>
      </c>
      <c r="C23" s="14">
        <v>4</v>
      </c>
      <c r="D23" s="14">
        <v>4</v>
      </c>
      <c r="E23" s="14">
        <v>4</v>
      </c>
      <c r="F23" s="14">
        <v>4</v>
      </c>
      <c r="G23" s="14">
        <v>4</v>
      </c>
      <c r="H23" s="14">
        <v>4</v>
      </c>
      <c r="I23" s="14">
        <v>4</v>
      </c>
      <c r="J23" s="14">
        <v>4</v>
      </c>
      <c r="K23" s="14">
        <v>4</v>
      </c>
      <c r="L23" s="14">
        <v>4</v>
      </c>
      <c r="M23" s="14">
        <v>4</v>
      </c>
      <c r="N23" s="14">
        <v>4</v>
      </c>
      <c r="O23" s="14">
        <v>4</v>
      </c>
      <c r="P23" s="14">
        <v>4</v>
      </c>
      <c r="Q23" s="14">
        <v>4</v>
      </c>
      <c r="R23" s="14">
        <v>4</v>
      </c>
      <c r="S23" s="14">
        <v>4</v>
      </c>
      <c r="T23" s="20" t="s">
        <v>41</v>
      </c>
      <c r="U23" s="20" t="s">
        <v>41</v>
      </c>
      <c r="V23" s="22">
        <v>2</v>
      </c>
      <c r="W23" s="22">
        <v>2</v>
      </c>
      <c r="X23" s="22">
        <v>2</v>
      </c>
      <c r="Y23" s="22">
        <v>2</v>
      </c>
      <c r="Z23" s="22">
        <v>2</v>
      </c>
      <c r="AA23" s="22">
        <v>2</v>
      </c>
      <c r="AB23" s="22">
        <v>2</v>
      </c>
      <c r="AC23" s="22">
        <v>2</v>
      </c>
      <c r="AD23" s="22">
        <v>2</v>
      </c>
      <c r="AE23" s="22">
        <v>2</v>
      </c>
      <c r="AF23" s="14">
        <v>1</v>
      </c>
      <c r="AG23" s="14">
        <v>2</v>
      </c>
      <c r="AH23" s="14">
        <v>1</v>
      </c>
      <c r="AI23" s="14">
        <v>2</v>
      </c>
      <c r="AJ23" s="14">
        <v>1</v>
      </c>
      <c r="AK23" s="14">
        <v>2</v>
      </c>
      <c r="AL23" s="14">
        <v>1</v>
      </c>
      <c r="AM23" s="14">
        <v>2</v>
      </c>
      <c r="AN23" s="14">
        <v>1</v>
      </c>
      <c r="AO23" s="14">
        <v>2</v>
      </c>
      <c r="AP23" s="14">
        <v>1</v>
      </c>
      <c r="AQ23" s="14">
        <v>2</v>
      </c>
      <c r="AR23" s="14"/>
      <c r="AS23" s="14">
        <v>20</v>
      </c>
      <c r="AT23" s="94">
        <f t="shared" si="2"/>
        <v>126</v>
      </c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4" t="s">
        <v>41</v>
      </c>
      <c r="BM23" s="24" t="s">
        <v>41</v>
      </c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98">
        <f t="shared" si="18"/>
        <v>0</v>
      </c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4" t="s">
        <v>41</v>
      </c>
      <c r="DE23" s="24" t="s">
        <v>41</v>
      </c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103">
        <f t="shared" si="19"/>
        <v>0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5" t="s">
        <v>41</v>
      </c>
      <c r="EX23" s="27" t="s">
        <v>41</v>
      </c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3">
        <f t="shared" si="17"/>
        <v>0</v>
      </c>
    </row>
    <row r="24" spans="1:180" ht="51.75" thickBot="1" x14ac:dyDescent="0.3">
      <c r="A24" s="36" t="s">
        <v>121</v>
      </c>
      <c r="B24" s="54" t="s">
        <v>122</v>
      </c>
      <c r="C24" s="14">
        <f t="shared" ref="C24:S24" si="51">SUM(C25:C25)</f>
        <v>0</v>
      </c>
      <c r="D24" s="14">
        <f t="shared" si="51"/>
        <v>0</v>
      </c>
      <c r="E24" s="14">
        <f t="shared" si="51"/>
        <v>0</v>
      </c>
      <c r="F24" s="14">
        <f t="shared" si="51"/>
        <v>0</v>
      </c>
      <c r="G24" s="14">
        <f t="shared" si="51"/>
        <v>0</v>
      </c>
      <c r="H24" s="14">
        <f t="shared" si="51"/>
        <v>0</v>
      </c>
      <c r="I24" s="14">
        <f t="shared" si="51"/>
        <v>0</v>
      </c>
      <c r="J24" s="14">
        <f t="shared" si="51"/>
        <v>0</v>
      </c>
      <c r="K24" s="14">
        <f t="shared" si="51"/>
        <v>0</v>
      </c>
      <c r="L24" s="14">
        <f t="shared" si="51"/>
        <v>0</v>
      </c>
      <c r="M24" s="14">
        <f t="shared" si="51"/>
        <v>0</v>
      </c>
      <c r="N24" s="14">
        <f t="shared" si="51"/>
        <v>0</v>
      </c>
      <c r="O24" s="14">
        <f t="shared" si="51"/>
        <v>0</v>
      </c>
      <c r="P24" s="14">
        <f t="shared" si="51"/>
        <v>0</v>
      </c>
      <c r="Q24" s="14">
        <f t="shared" si="51"/>
        <v>0</v>
      </c>
      <c r="R24" s="14">
        <f t="shared" si="51"/>
        <v>0</v>
      </c>
      <c r="S24" s="14">
        <f t="shared" si="51"/>
        <v>0</v>
      </c>
      <c r="T24" s="20" t="s">
        <v>41</v>
      </c>
      <c r="U24" s="20" t="s">
        <v>41</v>
      </c>
      <c r="V24" s="14">
        <f>SUM(V25:V25)</f>
        <v>2</v>
      </c>
      <c r="W24" s="14">
        <f>SUM(W25:W25)</f>
        <v>2</v>
      </c>
      <c r="X24" s="14">
        <f>SUM(X25:X25)</f>
        <v>2</v>
      </c>
      <c r="Y24" s="14">
        <f>SUM(Y25:Y25)</f>
        <v>2</v>
      </c>
      <c r="Z24" s="14">
        <f t="shared" ref="Z24:AQ24" si="52">SUM(Z25:Z25)</f>
        <v>2</v>
      </c>
      <c r="AA24" s="14">
        <f t="shared" si="52"/>
        <v>2</v>
      </c>
      <c r="AB24" s="14">
        <f t="shared" si="52"/>
        <v>2</v>
      </c>
      <c r="AC24" s="14">
        <f t="shared" si="52"/>
        <v>2</v>
      </c>
      <c r="AD24" s="14">
        <f t="shared" si="52"/>
        <v>2</v>
      </c>
      <c r="AE24" s="14">
        <f t="shared" si="52"/>
        <v>2</v>
      </c>
      <c r="AF24" s="14">
        <f t="shared" si="52"/>
        <v>2</v>
      </c>
      <c r="AG24" s="14">
        <f t="shared" si="52"/>
        <v>2</v>
      </c>
      <c r="AH24" s="14">
        <f t="shared" si="52"/>
        <v>2</v>
      </c>
      <c r="AI24" s="14">
        <f t="shared" si="52"/>
        <v>2</v>
      </c>
      <c r="AJ24" s="14">
        <f t="shared" si="52"/>
        <v>2</v>
      </c>
      <c r="AK24" s="14">
        <f t="shared" si="52"/>
        <v>2</v>
      </c>
      <c r="AL24" s="14">
        <f t="shared" si="52"/>
        <v>2</v>
      </c>
      <c r="AM24" s="14">
        <f t="shared" si="52"/>
        <v>2</v>
      </c>
      <c r="AN24" s="14">
        <f t="shared" si="52"/>
        <v>2</v>
      </c>
      <c r="AO24" s="14">
        <f t="shared" si="52"/>
        <v>2</v>
      </c>
      <c r="AP24" s="14">
        <f t="shared" si="52"/>
        <v>2</v>
      </c>
      <c r="AQ24" s="14">
        <f t="shared" si="52"/>
        <v>2</v>
      </c>
      <c r="AR24" s="22"/>
      <c r="AS24" s="22"/>
      <c r="AT24" s="94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4" t="s">
        <v>41</v>
      </c>
      <c r="BM24" s="24" t="s">
        <v>41</v>
      </c>
      <c r="BN24" s="26">
        <f t="shared" ref="BN24:CK24" si="53">SUM(BN25:BN25)</f>
        <v>0</v>
      </c>
      <c r="BO24" s="26">
        <f t="shared" si="53"/>
        <v>0</v>
      </c>
      <c r="BP24" s="26">
        <f t="shared" si="53"/>
        <v>0</v>
      </c>
      <c r="BQ24" s="26">
        <f t="shared" si="53"/>
        <v>0</v>
      </c>
      <c r="BR24" s="26">
        <f t="shared" si="53"/>
        <v>0</v>
      </c>
      <c r="BS24" s="26">
        <f t="shared" si="53"/>
        <v>0</v>
      </c>
      <c r="BT24" s="26">
        <f t="shared" si="53"/>
        <v>0</v>
      </c>
      <c r="BU24" s="26">
        <f t="shared" si="53"/>
        <v>0</v>
      </c>
      <c r="BV24" s="26">
        <f t="shared" si="53"/>
        <v>0</v>
      </c>
      <c r="BW24" s="26">
        <f t="shared" si="53"/>
        <v>0</v>
      </c>
      <c r="BX24" s="26">
        <f t="shared" si="53"/>
        <v>0</v>
      </c>
      <c r="BY24" s="26">
        <f t="shared" si="53"/>
        <v>0</v>
      </c>
      <c r="BZ24" s="26">
        <f t="shared" si="53"/>
        <v>0</v>
      </c>
      <c r="CA24" s="26">
        <f t="shared" si="53"/>
        <v>0</v>
      </c>
      <c r="CB24" s="26">
        <f t="shared" si="53"/>
        <v>0</v>
      </c>
      <c r="CC24" s="26">
        <f t="shared" si="53"/>
        <v>0</v>
      </c>
      <c r="CD24" s="26">
        <f t="shared" si="53"/>
        <v>0</v>
      </c>
      <c r="CE24" s="26">
        <f t="shared" si="53"/>
        <v>0</v>
      </c>
      <c r="CF24" s="26">
        <f t="shared" si="53"/>
        <v>0</v>
      </c>
      <c r="CG24" s="26">
        <f t="shared" si="53"/>
        <v>0</v>
      </c>
      <c r="CH24" s="26">
        <f t="shared" si="53"/>
        <v>0</v>
      </c>
      <c r="CI24" s="26">
        <f t="shared" si="53"/>
        <v>0</v>
      </c>
      <c r="CJ24" s="26">
        <f t="shared" si="53"/>
        <v>0</v>
      </c>
      <c r="CK24" s="26">
        <f t="shared" si="53"/>
        <v>0</v>
      </c>
      <c r="CL24" s="98">
        <f t="shared" si="18"/>
        <v>0</v>
      </c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4" t="s">
        <v>41</v>
      </c>
      <c r="DE24" s="24" t="s">
        <v>41</v>
      </c>
      <c r="DF24" s="26">
        <f t="shared" ref="DF24:ED24" si="54">SUM(DF25:DF25)</f>
        <v>0</v>
      </c>
      <c r="DG24" s="26">
        <f t="shared" si="54"/>
        <v>0</v>
      </c>
      <c r="DH24" s="26">
        <f t="shared" si="54"/>
        <v>0</v>
      </c>
      <c r="DI24" s="26">
        <f t="shared" si="54"/>
        <v>0</v>
      </c>
      <c r="DJ24" s="26">
        <f t="shared" si="54"/>
        <v>0</v>
      </c>
      <c r="DK24" s="26">
        <f t="shared" si="54"/>
        <v>0</v>
      </c>
      <c r="DL24" s="26">
        <f t="shared" si="54"/>
        <v>0</v>
      </c>
      <c r="DM24" s="26">
        <f t="shared" si="54"/>
        <v>0</v>
      </c>
      <c r="DN24" s="26">
        <f t="shared" si="54"/>
        <v>0</v>
      </c>
      <c r="DO24" s="26">
        <f t="shared" si="54"/>
        <v>0</v>
      </c>
      <c r="DP24" s="26">
        <f t="shared" si="54"/>
        <v>0</v>
      </c>
      <c r="DQ24" s="26">
        <f t="shared" si="54"/>
        <v>0</v>
      </c>
      <c r="DR24" s="26">
        <f t="shared" si="54"/>
        <v>0</v>
      </c>
      <c r="DS24" s="26">
        <f t="shared" si="54"/>
        <v>0</v>
      </c>
      <c r="DT24" s="26">
        <f t="shared" si="54"/>
        <v>0</v>
      </c>
      <c r="DU24" s="26">
        <f t="shared" si="54"/>
        <v>0</v>
      </c>
      <c r="DV24" s="26">
        <f t="shared" si="54"/>
        <v>0</v>
      </c>
      <c r="DW24" s="26">
        <f t="shared" si="54"/>
        <v>0</v>
      </c>
      <c r="DX24" s="26">
        <f t="shared" si="54"/>
        <v>0</v>
      </c>
      <c r="DY24" s="26">
        <f t="shared" si="54"/>
        <v>0</v>
      </c>
      <c r="DZ24" s="26">
        <f t="shared" si="54"/>
        <v>0</v>
      </c>
      <c r="EA24" s="26">
        <f t="shared" si="54"/>
        <v>0</v>
      </c>
      <c r="EB24" s="26">
        <f t="shared" si="54"/>
        <v>0</v>
      </c>
      <c r="EC24" s="26">
        <f t="shared" si="54"/>
        <v>0</v>
      </c>
      <c r="ED24" s="26">
        <f t="shared" si="54"/>
        <v>0</v>
      </c>
      <c r="EE24" s="103">
        <f t="shared" si="19"/>
        <v>0</v>
      </c>
      <c r="EF24" s="26">
        <f t="shared" ref="EF24:EV24" si="55">SUM(EF25:EF25)</f>
        <v>0</v>
      </c>
      <c r="EG24" s="26">
        <f t="shared" si="55"/>
        <v>0</v>
      </c>
      <c r="EH24" s="26">
        <f t="shared" si="55"/>
        <v>0</v>
      </c>
      <c r="EI24" s="26">
        <f t="shared" si="55"/>
        <v>0</v>
      </c>
      <c r="EJ24" s="26">
        <f t="shared" si="55"/>
        <v>0</v>
      </c>
      <c r="EK24" s="26">
        <f t="shared" si="55"/>
        <v>0</v>
      </c>
      <c r="EL24" s="26">
        <f t="shared" si="55"/>
        <v>0</v>
      </c>
      <c r="EM24" s="26">
        <f t="shared" si="55"/>
        <v>0</v>
      </c>
      <c r="EN24" s="26">
        <f t="shared" si="55"/>
        <v>0</v>
      </c>
      <c r="EO24" s="26">
        <f t="shared" si="55"/>
        <v>0</v>
      </c>
      <c r="EP24" s="26">
        <f t="shared" si="55"/>
        <v>0</v>
      </c>
      <c r="EQ24" s="26">
        <f t="shared" si="55"/>
        <v>0</v>
      </c>
      <c r="ER24" s="26">
        <f t="shared" si="55"/>
        <v>0</v>
      </c>
      <c r="ES24" s="26">
        <f t="shared" si="55"/>
        <v>0</v>
      </c>
      <c r="ET24" s="26">
        <f t="shared" si="55"/>
        <v>0</v>
      </c>
      <c r="EU24" s="26">
        <f t="shared" si="55"/>
        <v>0</v>
      </c>
      <c r="EV24" s="26">
        <f t="shared" si="55"/>
        <v>0</v>
      </c>
      <c r="EW24" s="25" t="s">
        <v>41</v>
      </c>
      <c r="EX24" s="27" t="s">
        <v>41</v>
      </c>
      <c r="EY24" s="26">
        <f t="shared" ref="EY24:FW24" si="56">SUM(EY25:EY25)</f>
        <v>0</v>
      </c>
      <c r="EZ24" s="26">
        <f t="shared" si="56"/>
        <v>0</v>
      </c>
      <c r="FA24" s="26">
        <f t="shared" si="56"/>
        <v>0</v>
      </c>
      <c r="FB24" s="26">
        <f t="shared" si="56"/>
        <v>0</v>
      </c>
      <c r="FC24" s="26">
        <f t="shared" si="56"/>
        <v>0</v>
      </c>
      <c r="FD24" s="26">
        <f t="shared" si="56"/>
        <v>0</v>
      </c>
      <c r="FE24" s="26">
        <f t="shared" si="56"/>
        <v>0</v>
      </c>
      <c r="FF24" s="26">
        <f t="shared" si="56"/>
        <v>0</v>
      </c>
      <c r="FG24" s="26">
        <f t="shared" si="56"/>
        <v>0</v>
      </c>
      <c r="FH24" s="26">
        <f t="shared" si="56"/>
        <v>0</v>
      </c>
      <c r="FI24" s="26">
        <f t="shared" si="56"/>
        <v>0</v>
      </c>
      <c r="FJ24" s="26">
        <f t="shared" si="56"/>
        <v>0</v>
      </c>
      <c r="FK24" s="26">
        <f t="shared" si="56"/>
        <v>0</v>
      </c>
      <c r="FL24" s="26">
        <f t="shared" si="56"/>
        <v>0</v>
      </c>
      <c r="FM24" s="26">
        <f t="shared" si="56"/>
        <v>0</v>
      </c>
      <c r="FN24" s="26">
        <f t="shared" si="56"/>
        <v>0</v>
      </c>
      <c r="FO24" s="26">
        <f t="shared" si="56"/>
        <v>0</v>
      </c>
      <c r="FP24" s="26">
        <f t="shared" si="56"/>
        <v>0</v>
      </c>
      <c r="FQ24" s="26">
        <f t="shared" si="56"/>
        <v>0</v>
      </c>
      <c r="FR24" s="26">
        <f t="shared" si="56"/>
        <v>0</v>
      </c>
      <c r="FS24" s="26">
        <f t="shared" si="56"/>
        <v>0</v>
      </c>
      <c r="FT24" s="26">
        <f t="shared" si="56"/>
        <v>0</v>
      </c>
      <c r="FU24" s="26">
        <f t="shared" si="56"/>
        <v>0</v>
      </c>
      <c r="FV24" s="26">
        <f t="shared" si="56"/>
        <v>0</v>
      </c>
      <c r="FW24" s="26">
        <f t="shared" si="56"/>
        <v>0</v>
      </c>
      <c r="FX24" s="23">
        <f t="shared" si="17"/>
        <v>0</v>
      </c>
    </row>
    <row r="25" spans="1:180" ht="15.75" thickBot="1" x14ac:dyDescent="0.3">
      <c r="A25" s="131" t="s">
        <v>123</v>
      </c>
      <c r="B25" s="55" t="s">
        <v>124</v>
      </c>
      <c r="C25" s="28"/>
      <c r="D25" s="14"/>
      <c r="E25" s="14"/>
      <c r="F25" s="14"/>
      <c r="G25" s="14"/>
      <c r="H25" s="14"/>
      <c r="I25" s="14"/>
      <c r="J25" s="14"/>
      <c r="K25" s="22"/>
      <c r="L25" s="22"/>
      <c r="M25" s="22"/>
      <c r="N25" s="22"/>
      <c r="O25" s="14"/>
      <c r="P25" s="22"/>
      <c r="Q25" s="22"/>
      <c r="R25" s="22"/>
      <c r="S25" s="22"/>
      <c r="T25" s="20" t="s">
        <v>41</v>
      </c>
      <c r="U25" s="20" t="s">
        <v>41</v>
      </c>
      <c r="V25" s="22">
        <v>2</v>
      </c>
      <c r="W25" s="22">
        <v>2</v>
      </c>
      <c r="X25" s="22">
        <v>2</v>
      </c>
      <c r="Y25" s="22">
        <v>2</v>
      </c>
      <c r="Z25" s="22">
        <v>2</v>
      </c>
      <c r="AA25" s="22">
        <v>2</v>
      </c>
      <c r="AB25" s="22">
        <v>2</v>
      </c>
      <c r="AC25" s="22">
        <v>2</v>
      </c>
      <c r="AD25" s="22">
        <v>2</v>
      </c>
      <c r="AE25" s="22">
        <v>2</v>
      </c>
      <c r="AF25" s="22">
        <v>2</v>
      </c>
      <c r="AG25" s="22">
        <v>2</v>
      </c>
      <c r="AH25" s="22">
        <v>2</v>
      </c>
      <c r="AI25" s="22">
        <v>2</v>
      </c>
      <c r="AJ25" s="22">
        <v>2</v>
      </c>
      <c r="AK25" s="22">
        <v>2</v>
      </c>
      <c r="AL25" s="22">
        <v>2</v>
      </c>
      <c r="AM25" s="22">
        <v>2</v>
      </c>
      <c r="AN25" s="22">
        <v>2</v>
      </c>
      <c r="AO25" s="22">
        <v>2</v>
      </c>
      <c r="AP25" s="22">
        <v>2</v>
      </c>
      <c r="AQ25" s="22">
        <v>2</v>
      </c>
      <c r="AR25" s="14"/>
      <c r="AS25" s="14"/>
      <c r="AT25" s="94">
        <f t="shared" ref="AT25:AT34" si="57">SUM(C25:AS25)</f>
        <v>44</v>
      </c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4" t="s">
        <v>41</v>
      </c>
      <c r="BM25" s="24" t="s">
        <v>41</v>
      </c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98">
        <f t="shared" si="18"/>
        <v>0</v>
      </c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4" t="s">
        <v>41</v>
      </c>
      <c r="DE25" s="24" t="s">
        <v>41</v>
      </c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103">
        <f t="shared" si="19"/>
        <v>0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5" t="s">
        <v>41</v>
      </c>
      <c r="EX25" s="27" t="s">
        <v>41</v>
      </c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3">
        <f t="shared" si="17"/>
        <v>0</v>
      </c>
    </row>
    <row r="26" spans="1:180" ht="26.25" thickBot="1" x14ac:dyDescent="0.3">
      <c r="A26" s="131"/>
      <c r="B26" s="56" t="s">
        <v>125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0" t="s">
        <v>41</v>
      </c>
      <c r="U26" s="20" t="s">
        <v>41</v>
      </c>
      <c r="V26" s="14"/>
      <c r="W26" s="14"/>
      <c r="X26" s="14"/>
      <c r="Y26" s="14"/>
      <c r="Z26" s="14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94">
        <f t="shared" si="57"/>
        <v>0</v>
      </c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4" t="s">
        <v>41</v>
      </c>
      <c r="BM26" s="24" t="s">
        <v>41</v>
      </c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99">
        <f t="shared" ref="CL26" si="58">CL27+CL30+CL34+CL35+CL36+CL37+CL38+CL39+CL40</f>
        <v>238</v>
      </c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4" t="s">
        <v>41</v>
      </c>
      <c r="DE26" s="24" t="s">
        <v>41</v>
      </c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104">
        <f t="shared" ref="EE26" si="59">SUM(EE27:EE31)+EE32+EE35+EE51</f>
        <v>96</v>
      </c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5" t="s">
        <v>41</v>
      </c>
      <c r="EX26" s="27" t="s">
        <v>41</v>
      </c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>
        <f t="shared" ref="FX26" si="60">FX27+FX30+FX34+FX35+FX36+FX37+FX38+FX39+FX40</f>
        <v>50</v>
      </c>
    </row>
    <row r="27" spans="1:180" ht="39" thickBot="1" x14ac:dyDescent="0.3">
      <c r="A27" s="132" t="s">
        <v>126</v>
      </c>
      <c r="B27" s="57" t="s">
        <v>127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v>1</v>
      </c>
      <c r="S27" s="14">
        <v>1</v>
      </c>
      <c r="T27" s="20" t="s">
        <v>41</v>
      </c>
      <c r="U27" s="20" t="s">
        <v>41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>
        <v>1</v>
      </c>
      <c r="AE27" s="14">
        <v>1</v>
      </c>
      <c r="AF27" s="14">
        <v>1</v>
      </c>
      <c r="AG27" s="14">
        <v>1</v>
      </c>
      <c r="AH27" s="14">
        <v>1</v>
      </c>
      <c r="AI27" s="14">
        <v>1</v>
      </c>
      <c r="AJ27" s="14">
        <v>1</v>
      </c>
      <c r="AK27" s="14">
        <v>1</v>
      </c>
      <c r="AL27" s="14">
        <v>1</v>
      </c>
      <c r="AM27" s="14">
        <v>1</v>
      </c>
      <c r="AN27" s="14">
        <v>1</v>
      </c>
      <c r="AO27" s="14">
        <v>1</v>
      </c>
      <c r="AP27" s="14">
        <v>1</v>
      </c>
      <c r="AQ27" s="14">
        <v>1</v>
      </c>
      <c r="AR27" s="22"/>
      <c r="AS27" s="22"/>
      <c r="AT27" s="94">
        <f t="shared" si="57"/>
        <v>39</v>
      </c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4" t="s">
        <v>41</v>
      </c>
      <c r="BM27" s="24" t="s">
        <v>41</v>
      </c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98">
        <f t="shared" si="18"/>
        <v>0</v>
      </c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4" t="s">
        <v>41</v>
      </c>
      <c r="DE27" s="24" t="s">
        <v>41</v>
      </c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103">
        <f t="shared" si="19"/>
        <v>0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5" t="s">
        <v>41</v>
      </c>
      <c r="EX27" s="27" t="s">
        <v>41</v>
      </c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3">
        <f t="shared" ref="FX27:FX34" si="61">SUM(EF27:FW27)</f>
        <v>0</v>
      </c>
    </row>
    <row r="28" spans="1:180" s="2" customFormat="1" ht="39" thickBot="1" x14ac:dyDescent="0.3">
      <c r="A28" s="132"/>
      <c r="B28" s="56" t="s">
        <v>128</v>
      </c>
      <c r="C28" s="14"/>
      <c r="D28" s="14"/>
      <c r="E28" s="14"/>
      <c r="F28" s="14"/>
      <c r="G28" s="14"/>
      <c r="H28" s="14"/>
      <c r="I28" s="14"/>
      <c r="J28" s="14"/>
      <c r="K28" s="22"/>
      <c r="L28" s="22"/>
      <c r="M28" s="22"/>
      <c r="N28" s="22"/>
      <c r="O28" s="14"/>
      <c r="P28" s="22"/>
      <c r="Q28" s="22"/>
      <c r="R28" s="22"/>
      <c r="S28" s="22"/>
      <c r="T28" s="20" t="s">
        <v>41</v>
      </c>
      <c r="U28" s="20" t="s">
        <v>41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94">
        <f t="shared" si="57"/>
        <v>0</v>
      </c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4" t="s">
        <v>41</v>
      </c>
      <c r="BM28" s="24" t="s">
        <v>41</v>
      </c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98">
        <f t="shared" si="18"/>
        <v>0</v>
      </c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4" t="s">
        <v>41</v>
      </c>
      <c r="DE28" s="24" t="s">
        <v>41</v>
      </c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103">
        <f t="shared" si="19"/>
        <v>0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5" t="s">
        <v>41</v>
      </c>
      <c r="EX28" s="27" t="s">
        <v>41</v>
      </c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3">
        <f t="shared" si="61"/>
        <v>0</v>
      </c>
    </row>
    <row r="29" spans="1:180" ht="39" thickBot="1" x14ac:dyDescent="0.3">
      <c r="A29" s="37" t="s">
        <v>77</v>
      </c>
      <c r="B29" s="58" t="s">
        <v>78</v>
      </c>
      <c r="C29" s="14"/>
      <c r="D29" s="14"/>
      <c r="E29" s="14"/>
      <c r="F29" s="14"/>
      <c r="G29" s="14"/>
      <c r="H29" s="14"/>
      <c r="I29" s="14"/>
      <c r="J29" s="14"/>
      <c r="K29" s="22"/>
      <c r="L29" s="22"/>
      <c r="M29" s="22"/>
      <c r="N29" s="22"/>
      <c r="O29" s="14"/>
      <c r="P29" s="22"/>
      <c r="Q29" s="22"/>
      <c r="R29" s="22"/>
      <c r="S29" s="22"/>
      <c r="T29" s="20" t="s">
        <v>41</v>
      </c>
      <c r="U29" s="20" t="s">
        <v>41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94">
        <f t="shared" si="57"/>
        <v>0</v>
      </c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4" t="s">
        <v>41</v>
      </c>
      <c r="BM29" s="24" t="s">
        <v>41</v>
      </c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98">
        <f t="shared" si="18"/>
        <v>0</v>
      </c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4" t="s">
        <v>41</v>
      </c>
      <c r="DE29" s="24" t="s">
        <v>41</v>
      </c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103">
        <f t="shared" si="19"/>
        <v>0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5" t="s">
        <v>41</v>
      </c>
      <c r="EX29" s="27" t="s">
        <v>41</v>
      </c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3">
        <f t="shared" si="61"/>
        <v>0</v>
      </c>
    </row>
    <row r="30" spans="1:180" ht="15.75" thickBot="1" x14ac:dyDescent="0.3">
      <c r="A30" s="38" t="s">
        <v>79</v>
      </c>
      <c r="B30" s="59" t="s">
        <v>80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0" t="s">
        <v>41</v>
      </c>
      <c r="U30" s="20" t="s">
        <v>41</v>
      </c>
      <c r="V30" s="14"/>
      <c r="W30" s="14"/>
      <c r="X30" s="14"/>
      <c r="Y30" s="14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94">
        <f t="shared" si="57"/>
        <v>0</v>
      </c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4" t="s">
        <v>41</v>
      </c>
      <c r="BM30" s="24" t="s">
        <v>41</v>
      </c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98">
        <f t="shared" si="18"/>
        <v>0</v>
      </c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4" t="s">
        <v>41</v>
      </c>
      <c r="DE30" s="24" t="s">
        <v>41</v>
      </c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103">
        <f t="shared" si="19"/>
        <v>0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5" t="s">
        <v>41</v>
      </c>
      <c r="EX30" s="27" t="s">
        <v>41</v>
      </c>
      <c r="EY30" s="26">
        <v>5</v>
      </c>
      <c r="EZ30" s="26">
        <v>5</v>
      </c>
      <c r="FA30" s="26">
        <v>5</v>
      </c>
      <c r="FB30" s="26">
        <v>5</v>
      </c>
      <c r="FC30" s="26">
        <v>5</v>
      </c>
      <c r="FD30" s="26">
        <v>5</v>
      </c>
      <c r="FE30" s="26">
        <v>5</v>
      </c>
      <c r="FF30" s="26">
        <v>5</v>
      </c>
      <c r="FG30" s="26">
        <v>5</v>
      </c>
      <c r="FH30" s="26">
        <v>5</v>
      </c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3">
        <f t="shared" si="61"/>
        <v>50</v>
      </c>
    </row>
    <row r="31" spans="1:180" ht="15.75" thickBot="1" x14ac:dyDescent="0.3">
      <c r="A31" s="39" t="s">
        <v>81</v>
      </c>
      <c r="B31" s="60" t="s">
        <v>18</v>
      </c>
      <c r="C31" s="14"/>
      <c r="D31" s="14"/>
      <c r="E31" s="14"/>
      <c r="F31" s="14"/>
      <c r="G31" s="14"/>
      <c r="H31" s="14"/>
      <c r="I31" s="14"/>
      <c r="J31" s="14"/>
      <c r="K31" s="22"/>
      <c r="L31" s="22"/>
      <c r="M31" s="22"/>
      <c r="N31" s="22"/>
      <c r="O31" s="14"/>
      <c r="P31" s="22"/>
      <c r="Q31" s="22"/>
      <c r="R31" s="22"/>
      <c r="S31" s="22"/>
      <c r="T31" s="20" t="s">
        <v>41</v>
      </c>
      <c r="U31" s="20" t="s">
        <v>41</v>
      </c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94">
        <f t="shared" si="57"/>
        <v>0</v>
      </c>
      <c r="AU31" s="26">
        <v>4</v>
      </c>
      <c r="AV31" s="26">
        <v>4</v>
      </c>
      <c r="AW31" s="26">
        <v>4</v>
      </c>
      <c r="AX31" s="26">
        <v>4</v>
      </c>
      <c r="AY31" s="26">
        <v>4</v>
      </c>
      <c r="AZ31" s="26">
        <v>4</v>
      </c>
      <c r="BA31" s="26">
        <v>4</v>
      </c>
      <c r="BB31" s="26">
        <v>4</v>
      </c>
      <c r="BC31" s="26">
        <v>4</v>
      </c>
      <c r="BD31" s="26">
        <v>4</v>
      </c>
      <c r="BE31" s="26">
        <v>4</v>
      </c>
      <c r="BF31" s="26">
        <v>4</v>
      </c>
      <c r="BG31" s="26">
        <v>4</v>
      </c>
      <c r="BH31" s="26">
        <v>4</v>
      </c>
      <c r="BI31" s="26">
        <v>4</v>
      </c>
      <c r="BJ31" s="26">
        <v>4</v>
      </c>
      <c r="BK31" s="26"/>
      <c r="BL31" s="24" t="s">
        <v>41</v>
      </c>
      <c r="BM31" s="24" t="s">
        <v>41</v>
      </c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98">
        <f t="shared" si="18"/>
        <v>64</v>
      </c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4" t="s">
        <v>41</v>
      </c>
      <c r="DE31" s="24" t="s">
        <v>41</v>
      </c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103">
        <f t="shared" si="19"/>
        <v>0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5" t="s">
        <v>41</v>
      </c>
      <c r="EX31" s="27" t="s">
        <v>41</v>
      </c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3">
        <f t="shared" si="61"/>
        <v>0</v>
      </c>
    </row>
    <row r="32" spans="1:180" ht="39" thickBot="1" x14ac:dyDescent="0.3">
      <c r="A32" s="39" t="s">
        <v>82</v>
      </c>
      <c r="B32" s="60" t="s">
        <v>83</v>
      </c>
      <c r="C32" s="14"/>
      <c r="D32" s="14"/>
      <c r="E32" s="14"/>
      <c r="F32" s="14"/>
      <c r="G32" s="14"/>
      <c r="H32" s="14"/>
      <c r="I32" s="14"/>
      <c r="J32" s="14"/>
      <c r="K32" s="22"/>
      <c r="L32" s="22"/>
      <c r="M32" s="22"/>
      <c r="N32" s="22"/>
      <c r="O32" s="14"/>
      <c r="P32" s="22"/>
      <c r="Q32" s="22"/>
      <c r="R32" s="22"/>
      <c r="S32" s="22"/>
      <c r="T32" s="20" t="s">
        <v>41</v>
      </c>
      <c r="U32" s="20" t="s">
        <v>41</v>
      </c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94">
        <f t="shared" si="57"/>
        <v>0</v>
      </c>
      <c r="AU32" s="26">
        <v>2</v>
      </c>
      <c r="AV32" s="26">
        <v>2</v>
      </c>
      <c r="AW32" s="26">
        <v>2</v>
      </c>
      <c r="AX32" s="26">
        <v>2</v>
      </c>
      <c r="AY32" s="26">
        <v>2</v>
      </c>
      <c r="AZ32" s="26">
        <v>2</v>
      </c>
      <c r="BA32" s="26">
        <v>2</v>
      </c>
      <c r="BB32" s="26">
        <v>2</v>
      </c>
      <c r="BC32" s="26">
        <v>2</v>
      </c>
      <c r="BD32" s="26">
        <v>2</v>
      </c>
      <c r="BE32" s="26">
        <v>2</v>
      </c>
      <c r="BF32" s="26">
        <v>2</v>
      </c>
      <c r="BG32" s="26">
        <v>2</v>
      </c>
      <c r="BH32" s="26">
        <v>2</v>
      </c>
      <c r="BI32" s="26">
        <v>2</v>
      </c>
      <c r="BJ32" s="26">
        <v>2</v>
      </c>
      <c r="BK32" s="26"/>
      <c r="BL32" s="24" t="s">
        <v>41</v>
      </c>
      <c r="BM32" s="24" t="s">
        <v>41</v>
      </c>
      <c r="BN32" s="26">
        <v>2</v>
      </c>
      <c r="BO32" s="26">
        <v>2</v>
      </c>
      <c r="BP32" s="26">
        <v>2</v>
      </c>
      <c r="BQ32" s="26">
        <v>2</v>
      </c>
      <c r="BR32" s="26">
        <v>2</v>
      </c>
      <c r="BS32" s="26">
        <v>2</v>
      </c>
      <c r="BT32" s="26">
        <v>2</v>
      </c>
      <c r="BU32" s="26">
        <v>2</v>
      </c>
      <c r="BV32" s="26">
        <v>2</v>
      </c>
      <c r="BW32" s="26">
        <v>2</v>
      </c>
      <c r="BX32" s="26">
        <v>2</v>
      </c>
      <c r="BY32" s="26">
        <v>2</v>
      </c>
      <c r="BZ32" s="26">
        <v>2</v>
      </c>
      <c r="CA32" s="26">
        <v>2</v>
      </c>
      <c r="CB32" s="26">
        <v>2</v>
      </c>
      <c r="CC32" s="26">
        <v>2</v>
      </c>
      <c r="CD32" s="26">
        <v>2</v>
      </c>
      <c r="CE32" s="26">
        <v>2</v>
      </c>
      <c r="CF32" s="26">
        <v>2</v>
      </c>
      <c r="CG32" s="26">
        <v>2</v>
      </c>
      <c r="CH32" s="26">
        <v>2</v>
      </c>
      <c r="CI32" s="26"/>
      <c r="CJ32" s="26"/>
      <c r="CK32" s="26"/>
      <c r="CL32" s="98">
        <f t="shared" si="18"/>
        <v>74</v>
      </c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4" t="s">
        <v>41</v>
      </c>
      <c r="DE32" s="24" t="s">
        <v>41</v>
      </c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103">
        <f t="shared" si="19"/>
        <v>0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5" t="s">
        <v>41</v>
      </c>
      <c r="EX32" s="27" t="s">
        <v>41</v>
      </c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3">
        <f t="shared" si="61"/>
        <v>0</v>
      </c>
    </row>
    <row r="33" spans="1:180" ht="39" thickBot="1" x14ac:dyDescent="0.3">
      <c r="A33" s="39" t="s">
        <v>84</v>
      </c>
      <c r="B33" s="60" t="s">
        <v>85</v>
      </c>
      <c r="C33" s="14"/>
      <c r="D33" s="14"/>
      <c r="E33" s="14"/>
      <c r="F33" s="14"/>
      <c r="G33" s="14"/>
      <c r="H33" s="14"/>
      <c r="I33" s="14"/>
      <c r="J33" s="14"/>
      <c r="K33" s="22"/>
      <c r="L33" s="22"/>
      <c r="M33" s="22"/>
      <c r="N33" s="22"/>
      <c r="O33" s="14"/>
      <c r="P33" s="22"/>
      <c r="Q33" s="22"/>
      <c r="R33" s="22"/>
      <c r="S33" s="22"/>
      <c r="T33" s="20" t="s">
        <v>41</v>
      </c>
      <c r="U33" s="20" t="s">
        <v>41</v>
      </c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94">
        <f t="shared" si="57"/>
        <v>0</v>
      </c>
      <c r="AU33" s="26">
        <v>2</v>
      </c>
      <c r="AV33" s="26">
        <v>2</v>
      </c>
      <c r="AW33" s="26">
        <v>2</v>
      </c>
      <c r="AX33" s="26">
        <v>2</v>
      </c>
      <c r="AY33" s="26">
        <v>2</v>
      </c>
      <c r="AZ33" s="26">
        <v>2</v>
      </c>
      <c r="BA33" s="26">
        <v>2</v>
      </c>
      <c r="BB33" s="26">
        <v>2</v>
      </c>
      <c r="BC33" s="26">
        <v>2</v>
      </c>
      <c r="BD33" s="26">
        <v>2</v>
      </c>
      <c r="BE33" s="26">
        <v>2</v>
      </c>
      <c r="BF33" s="26">
        <v>2</v>
      </c>
      <c r="BG33" s="26">
        <v>2</v>
      </c>
      <c r="BH33" s="26">
        <v>2</v>
      </c>
      <c r="BI33" s="26">
        <v>2</v>
      </c>
      <c r="BJ33" s="26">
        <v>2</v>
      </c>
      <c r="BK33" s="26"/>
      <c r="BL33" s="24" t="s">
        <v>41</v>
      </c>
      <c r="BM33" s="24" t="s">
        <v>41</v>
      </c>
      <c r="BN33" s="26">
        <v>2</v>
      </c>
      <c r="BO33" s="26">
        <v>2</v>
      </c>
      <c r="BP33" s="26">
        <v>2</v>
      </c>
      <c r="BQ33" s="26">
        <v>2</v>
      </c>
      <c r="BR33" s="26">
        <v>2</v>
      </c>
      <c r="BS33" s="26">
        <v>2</v>
      </c>
      <c r="BT33" s="26">
        <v>2</v>
      </c>
      <c r="BU33" s="26">
        <v>2</v>
      </c>
      <c r="BV33" s="26">
        <v>2</v>
      </c>
      <c r="BW33" s="26">
        <v>2</v>
      </c>
      <c r="BX33" s="26">
        <v>2</v>
      </c>
      <c r="BY33" s="26">
        <v>2</v>
      </c>
      <c r="BZ33" s="26">
        <v>2</v>
      </c>
      <c r="CA33" s="26">
        <v>2</v>
      </c>
      <c r="CB33" s="26">
        <v>2</v>
      </c>
      <c r="CC33" s="26">
        <v>2</v>
      </c>
      <c r="CD33" s="26">
        <v>2</v>
      </c>
      <c r="CE33" s="26">
        <v>2</v>
      </c>
      <c r="CF33" s="26">
        <v>2</v>
      </c>
      <c r="CG33" s="26">
        <v>2</v>
      </c>
      <c r="CH33" s="26">
        <v>2</v>
      </c>
      <c r="CI33" s="26"/>
      <c r="CJ33" s="26"/>
      <c r="CK33" s="26"/>
      <c r="CL33" s="98">
        <f t="shared" si="18"/>
        <v>74</v>
      </c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4" t="s">
        <v>41</v>
      </c>
      <c r="DE33" s="24" t="s">
        <v>41</v>
      </c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103">
        <f t="shared" si="19"/>
        <v>0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5" t="s">
        <v>41</v>
      </c>
      <c r="EX33" s="27" t="s">
        <v>41</v>
      </c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3">
        <f t="shared" si="61"/>
        <v>0</v>
      </c>
    </row>
    <row r="34" spans="1:180" ht="26.25" thickBot="1" x14ac:dyDescent="0.3">
      <c r="A34" s="40" t="s">
        <v>86</v>
      </c>
      <c r="B34" s="61" t="s">
        <v>87</v>
      </c>
      <c r="C34" s="14"/>
      <c r="D34" s="14"/>
      <c r="E34" s="14"/>
      <c r="F34" s="14"/>
      <c r="G34" s="14"/>
      <c r="H34" s="14"/>
      <c r="I34" s="14"/>
      <c r="J34" s="14"/>
      <c r="K34" s="22"/>
      <c r="L34" s="22"/>
      <c r="M34" s="22"/>
      <c r="N34" s="22"/>
      <c r="O34" s="14"/>
      <c r="P34" s="22"/>
      <c r="Q34" s="22"/>
      <c r="R34" s="22"/>
      <c r="S34" s="22"/>
      <c r="T34" s="20" t="s">
        <v>41</v>
      </c>
      <c r="U34" s="20" t="s">
        <v>41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94">
        <f t="shared" si="57"/>
        <v>0</v>
      </c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4" t="s">
        <v>41</v>
      </c>
      <c r="BM34" s="24" t="s">
        <v>41</v>
      </c>
      <c r="BN34" s="26">
        <v>2</v>
      </c>
      <c r="BO34" s="26">
        <v>2</v>
      </c>
      <c r="BP34" s="26">
        <v>2</v>
      </c>
      <c r="BQ34" s="26">
        <v>2</v>
      </c>
      <c r="BR34" s="26">
        <v>2</v>
      </c>
      <c r="BS34" s="26">
        <v>2</v>
      </c>
      <c r="BT34" s="26">
        <v>2</v>
      </c>
      <c r="BU34" s="26">
        <v>2</v>
      </c>
      <c r="BV34" s="26">
        <v>2</v>
      </c>
      <c r="BW34" s="26">
        <v>2</v>
      </c>
      <c r="BX34" s="26">
        <v>2</v>
      </c>
      <c r="BY34" s="26">
        <v>2</v>
      </c>
      <c r="BZ34" s="26">
        <v>2</v>
      </c>
      <c r="CA34" s="26">
        <v>2</v>
      </c>
      <c r="CB34" s="26">
        <v>2</v>
      </c>
      <c r="CC34" s="26">
        <v>2</v>
      </c>
      <c r="CD34" s="26">
        <v>2</v>
      </c>
      <c r="CE34" s="26">
        <v>2</v>
      </c>
      <c r="CF34" s="26">
        <v>2</v>
      </c>
      <c r="CG34" s="26">
        <v>2</v>
      </c>
      <c r="CH34" s="26">
        <v>2</v>
      </c>
      <c r="CI34" s="26"/>
      <c r="CJ34" s="26"/>
      <c r="CK34" s="26"/>
      <c r="CL34" s="98">
        <f t="shared" si="18"/>
        <v>42</v>
      </c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4" t="s">
        <v>41</v>
      </c>
      <c r="DE34" s="24" t="s">
        <v>41</v>
      </c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103">
        <f t="shared" si="19"/>
        <v>0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5" t="s">
        <v>41</v>
      </c>
      <c r="EX34" s="27" t="s">
        <v>41</v>
      </c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3">
        <f t="shared" si="61"/>
        <v>0</v>
      </c>
    </row>
    <row r="35" spans="1:180" ht="39" thickBot="1" x14ac:dyDescent="0.3">
      <c r="A35" s="37" t="s">
        <v>50</v>
      </c>
      <c r="B35" s="58" t="s">
        <v>51</v>
      </c>
      <c r="C35" s="14"/>
      <c r="D35" s="14"/>
      <c r="E35" s="14"/>
      <c r="F35" s="14"/>
      <c r="G35" s="14"/>
      <c r="H35" s="14"/>
      <c r="I35" s="14"/>
      <c r="J35" s="14"/>
      <c r="K35" s="22"/>
      <c r="L35" s="22"/>
      <c r="M35" s="22"/>
      <c r="N35" s="22"/>
      <c r="O35" s="14"/>
      <c r="P35" s="22"/>
      <c r="Q35" s="22"/>
      <c r="R35" s="22"/>
      <c r="S35" s="22"/>
      <c r="T35" s="20"/>
      <c r="U35" s="20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94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4" t="s">
        <v>41</v>
      </c>
      <c r="BM35" s="24" t="s">
        <v>41</v>
      </c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98">
        <f t="shared" si="18"/>
        <v>0</v>
      </c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4" t="s">
        <v>41</v>
      </c>
      <c r="DE35" s="24" t="s">
        <v>41</v>
      </c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103">
        <f t="shared" si="19"/>
        <v>0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5" t="s">
        <v>41</v>
      </c>
      <c r="EX35" s="27" t="s">
        <v>41</v>
      </c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3"/>
    </row>
    <row r="36" spans="1:180" ht="15.75" thickBot="1" x14ac:dyDescent="0.3">
      <c r="A36" s="41" t="s">
        <v>19</v>
      </c>
      <c r="B36" s="62" t="s">
        <v>20</v>
      </c>
      <c r="C36" s="14"/>
      <c r="D36" s="14"/>
      <c r="E36" s="14"/>
      <c r="F36" s="14"/>
      <c r="G36" s="14"/>
      <c r="H36" s="14"/>
      <c r="I36" s="14"/>
      <c r="J36" s="14"/>
      <c r="K36" s="22"/>
      <c r="L36" s="22"/>
      <c r="M36" s="22"/>
      <c r="N36" s="22"/>
      <c r="O36" s="14"/>
      <c r="P36" s="22"/>
      <c r="Q36" s="22"/>
      <c r="R36" s="22"/>
      <c r="S36" s="22"/>
      <c r="T36" s="20"/>
      <c r="U36" s="20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94"/>
      <c r="AU36" s="26">
        <v>3</v>
      </c>
      <c r="AV36" s="26">
        <v>3</v>
      </c>
      <c r="AW36" s="26">
        <v>3</v>
      </c>
      <c r="AX36" s="26">
        <v>3</v>
      </c>
      <c r="AY36" s="26">
        <v>3</v>
      </c>
      <c r="AZ36" s="26">
        <v>3</v>
      </c>
      <c r="BA36" s="26">
        <v>3</v>
      </c>
      <c r="BB36" s="26">
        <v>3</v>
      </c>
      <c r="BC36" s="26">
        <v>3</v>
      </c>
      <c r="BD36" s="26">
        <v>3</v>
      </c>
      <c r="BE36" s="26">
        <v>3</v>
      </c>
      <c r="BF36" s="26">
        <v>3</v>
      </c>
      <c r="BG36" s="26">
        <v>3</v>
      </c>
      <c r="BH36" s="26">
        <v>3</v>
      </c>
      <c r="BI36" s="26">
        <v>3</v>
      </c>
      <c r="BJ36" s="26">
        <v>3</v>
      </c>
      <c r="BK36" s="26"/>
      <c r="BL36" s="24" t="s">
        <v>41</v>
      </c>
      <c r="BM36" s="24" t="s">
        <v>41</v>
      </c>
      <c r="BN36" s="26">
        <v>2</v>
      </c>
      <c r="BO36" s="26">
        <v>2</v>
      </c>
      <c r="BP36" s="26">
        <v>2</v>
      </c>
      <c r="BQ36" s="26">
        <v>2</v>
      </c>
      <c r="BR36" s="26">
        <v>2</v>
      </c>
      <c r="BS36" s="26">
        <v>2</v>
      </c>
      <c r="BT36" s="26">
        <v>2</v>
      </c>
      <c r="BU36" s="26">
        <v>2</v>
      </c>
      <c r="BV36" s="26">
        <v>2</v>
      </c>
      <c r="BW36" s="26">
        <v>2</v>
      </c>
      <c r="BX36" s="26">
        <v>2</v>
      </c>
      <c r="BY36" s="26">
        <v>2</v>
      </c>
      <c r="BZ36" s="26">
        <v>2</v>
      </c>
      <c r="CA36" s="26">
        <v>2</v>
      </c>
      <c r="CB36" s="26">
        <v>2</v>
      </c>
      <c r="CC36" s="26">
        <v>2</v>
      </c>
      <c r="CD36" s="26">
        <v>2</v>
      </c>
      <c r="CE36" s="26">
        <v>2</v>
      </c>
      <c r="CF36" s="26">
        <v>2</v>
      </c>
      <c r="CG36" s="26">
        <v>2</v>
      </c>
      <c r="CH36" s="26">
        <v>2</v>
      </c>
      <c r="CI36" s="26"/>
      <c r="CJ36" s="26"/>
      <c r="CK36" s="26"/>
      <c r="CL36" s="98">
        <f t="shared" si="18"/>
        <v>90</v>
      </c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4" t="s">
        <v>41</v>
      </c>
      <c r="DE36" s="24" t="s">
        <v>41</v>
      </c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103">
        <f t="shared" si="19"/>
        <v>0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5" t="s">
        <v>41</v>
      </c>
      <c r="EX36" s="27" t="s">
        <v>41</v>
      </c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3"/>
    </row>
    <row r="37" spans="1:180" ht="51.75" thickBot="1" x14ac:dyDescent="0.3">
      <c r="A37" s="42" t="s">
        <v>21</v>
      </c>
      <c r="B37" s="63" t="s">
        <v>24</v>
      </c>
      <c r="C37" s="14"/>
      <c r="D37" s="14"/>
      <c r="E37" s="14"/>
      <c r="F37" s="14"/>
      <c r="G37" s="14"/>
      <c r="H37" s="14"/>
      <c r="I37" s="14"/>
      <c r="J37" s="14"/>
      <c r="K37" s="22"/>
      <c r="L37" s="22"/>
      <c r="M37" s="22"/>
      <c r="N37" s="22"/>
      <c r="O37" s="14"/>
      <c r="P37" s="22"/>
      <c r="Q37" s="22"/>
      <c r="R37" s="22"/>
      <c r="S37" s="22"/>
      <c r="T37" s="20"/>
      <c r="U37" s="20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94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4" t="s">
        <v>41</v>
      </c>
      <c r="BM37" s="24" t="s">
        <v>41</v>
      </c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98">
        <f t="shared" si="18"/>
        <v>0</v>
      </c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4" t="s">
        <v>41</v>
      </c>
      <c r="DE37" s="24" t="s">
        <v>41</v>
      </c>
      <c r="DF37" s="26">
        <v>4</v>
      </c>
      <c r="DG37" s="26">
        <v>4</v>
      </c>
      <c r="DH37" s="26">
        <v>4</v>
      </c>
      <c r="DI37" s="26">
        <v>4</v>
      </c>
      <c r="DJ37" s="26">
        <v>4</v>
      </c>
      <c r="DK37" s="26">
        <v>4</v>
      </c>
      <c r="DL37" s="26">
        <v>4</v>
      </c>
      <c r="DM37" s="26">
        <v>4</v>
      </c>
      <c r="DN37" s="26">
        <v>4</v>
      </c>
      <c r="DO37" s="26">
        <v>4</v>
      </c>
      <c r="DP37" s="26">
        <v>4</v>
      </c>
      <c r="DQ37" s="26">
        <v>4</v>
      </c>
      <c r="DR37" s="26">
        <v>4</v>
      </c>
      <c r="DS37" s="26">
        <v>4</v>
      </c>
      <c r="DT37" s="26">
        <v>4</v>
      </c>
      <c r="DU37" s="26">
        <v>4</v>
      </c>
      <c r="DV37" s="26"/>
      <c r="DW37" s="26"/>
      <c r="DX37" s="26"/>
      <c r="DY37" s="26"/>
      <c r="DZ37" s="26"/>
      <c r="EA37" s="26"/>
      <c r="EB37" s="26"/>
      <c r="EC37" s="26"/>
      <c r="ED37" s="26"/>
      <c r="EE37" s="103">
        <f t="shared" si="19"/>
        <v>64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5" t="s">
        <v>41</v>
      </c>
      <c r="EX37" s="27" t="s">
        <v>41</v>
      </c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3"/>
    </row>
    <row r="38" spans="1:180" ht="26.25" thickBot="1" x14ac:dyDescent="0.3">
      <c r="A38" s="42" t="s">
        <v>129</v>
      </c>
      <c r="B38" s="63" t="s">
        <v>130</v>
      </c>
      <c r="C38" s="14"/>
      <c r="D38" s="14"/>
      <c r="E38" s="14"/>
      <c r="F38" s="14"/>
      <c r="G38" s="14"/>
      <c r="H38" s="14"/>
      <c r="I38" s="14"/>
      <c r="J38" s="14"/>
      <c r="K38" s="22"/>
      <c r="L38" s="22"/>
      <c r="M38" s="22"/>
      <c r="N38" s="22"/>
      <c r="O38" s="14"/>
      <c r="P38" s="22"/>
      <c r="Q38" s="22"/>
      <c r="R38" s="22"/>
      <c r="S38" s="22"/>
      <c r="T38" s="20"/>
      <c r="U38" s="20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94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4" t="s">
        <v>41</v>
      </c>
      <c r="BM38" s="24" t="s">
        <v>41</v>
      </c>
      <c r="BN38" s="26">
        <v>2</v>
      </c>
      <c r="BO38" s="26">
        <v>2</v>
      </c>
      <c r="BP38" s="26">
        <v>2</v>
      </c>
      <c r="BQ38" s="26">
        <v>2</v>
      </c>
      <c r="BR38" s="26">
        <v>2</v>
      </c>
      <c r="BS38" s="26">
        <v>2</v>
      </c>
      <c r="BT38" s="26">
        <v>2</v>
      </c>
      <c r="BU38" s="26">
        <v>2</v>
      </c>
      <c r="BV38" s="26">
        <v>2</v>
      </c>
      <c r="BW38" s="26">
        <v>2</v>
      </c>
      <c r="BX38" s="26">
        <v>2</v>
      </c>
      <c r="BY38" s="26">
        <v>2</v>
      </c>
      <c r="BZ38" s="26">
        <v>2</v>
      </c>
      <c r="CA38" s="26">
        <v>2</v>
      </c>
      <c r="CB38" s="26">
        <v>2</v>
      </c>
      <c r="CC38" s="26">
        <v>2</v>
      </c>
      <c r="CD38" s="26">
        <v>2</v>
      </c>
      <c r="CE38" s="26">
        <v>2</v>
      </c>
      <c r="CF38" s="26">
        <v>2</v>
      </c>
      <c r="CG38" s="26">
        <v>2</v>
      </c>
      <c r="CH38" s="26">
        <v>2</v>
      </c>
      <c r="CI38" s="26"/>
      <c r="CJ38" s="26"/>
      <c r="CK38" s="26"/>
      <c r="CL38" s="98">
        <f t="shared" si="18"/>
        <v>42</v>
      </c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4" t="s">
        <v>41</v>
      </c>
      <c r="DE38" s="24" t="s">
        <v>41</v>
      </c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103">
        <f t="shared" si="19"/>
        <v>0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5" t="s">
        <v>41</v>
      </c>
      <c r="EX38" s="27" t="s">
        <v>41</v>
      </c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3"/>
    </row>
    <row r="39" spans="1:180" ht="15.75" thickBot="1" x14ac:dyDescent="0.3">
      <c r="A39" s="43" t="s">
        <v>131</v>
      </c>
      <c r="B39" s="64" t="s">
        <v>15</v>
      </c>
      <c r="C39" s="14"/>
      <c r="D39" s="14"/>
      <c r="E39" s="14"/>
      <c r="F39" s="14"/>
      <c r="G39" s="14"/>
      <c r="H39" s="14"/>
      <c r="I39" s="14"/>
      <c r="J39" s="14"/>
      <c r="K39" s="22"/>
      <c r="L39" s="22"/>
      <c r="M39" s="22"/>
      <c r="N39" s="22"/>
      <c r="O39" s="14"/>
      <c r="P39" s="22"/>
      <c r="Q39" s="22"/>
      <c r="R39" s="22"/>
      <c r="S39" s="22"/>
      <c r="T39" s="20" t="s">
        <v>41</v>
      </c>
      <c r="U39" s="20" t="s">
        <v>41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94">
        <f t="shared" ref="AT39:AT47" si="62">SUM(C39:AS39)</f>
        <v>0</v>
      </c>
      <c r="AU39" s="26">
        <v>4</v>
      </c>
      <c r="AV39" s="26">
        <v>4</v>
      </c>
      <c r="AW39" s="26">
        <v>4</v>
      </c>
      <c r="AX39" s="26">
        <v>4</v>
      </c>
      <c r="AY39" s="26">
        <v>4</v>
      </c>
      <c r="AZ39" s="26">
        <v>4</v>
      </c>
      <c r="BA39" s="26">
        <v>4</v>
      </c>
      <c r="BB39" s="26">
        <v>4</v>
      </c>
      <c r="BC39" s="26">
        <v>4</v>
      </c>
      <c r="BD39" s="26">
        <v>4</v>
      </c>
      <c r="BE39" s="26">
        <v>4</v>
      </c>
      <c r="BF39" s="26">
        <v>4</v>
      </c>
      <c r="BG39" s="26">
        <v>4</v>
      </c>
      <c r="BH39" s="26">
        <v>4</v>
      </c>
      <c r="BI39" s="26">
        <v>4</v>
      </c>
      <c r="BJ39" s="26">
        <v>4</v>
      </c>
      <c r="BK39" s="26"/>
      <c r="BL39" s="24" t="s">
        <v>41</v>
      </c>
      <c r="BM39" s="24" t="s">
        <v>41</v>
      </c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98">
        <f t="shared" si="18"/>
        <v>64</v>
      </c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4" t="s">
        <v>41</v>
      </c>
      <c r="DE39" s="24" t="s">
        <v>41</v>
      </c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103">
        <f t="shared" si="19"/>
        <v>0</v>
      </c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5" t="s">
        <v>41</v>
      </c>
      <c r="EX39" s="27" t="s">
        <v>41</v>
      </c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3">
        <f t="shared" ref="FX39:FX63" si="63">SUM(EF39:FW39)</f>
        <v>0</v>
      </c>
    </row>
    <row r="40" spans="1:180" ht="26.25" thickBot="1" x14ac:dyDescent="0.3">
      <c r="A40" s="44" t="s">
        <v>88</v>
      </c>
      <c r="B40" s="65" t="s">
        <v>52</v>
      </c>
      <c r="C40" s="14"/>
      <c r="D40" s="14"/>
      <c r="E40" s="14"/>
      <c r="F40" s="14"/>
      <c r="G40" s="14"/>
      <c r="H40" s="14"/>
      <c r="I40" s="14"/>
      <c r="J40" s="14"/>
      <c r="K40" s="22"/>
      <c r="L40" s="22"/>
      <c r="M40" s="22"/>
      <c r="N40" s="22"/>
      <c r="O40" s="14"/>
      <c r="P40" s="22"/>
      <c r="Q40" s="22"/>
      <c r="R40" s="22"/>
      <c r="S40" s="22"/>
      <c r="T40" s="20" t="s">
        <v>41</v>
      </c>
      <c r="U40" s="20" t="s">
        <v>41</v>
      </c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94">
        <f t="shared" si="62"/>
        <v>0</v>
      </c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4" t="s">
        <v>41</v>
      </c>
      <c r="BM40" s="24" t="s">
        <v>41</v>
      </c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98">
        <f t="shared" si="18"/>
        <v>0</v>
      </c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4" t="s">
        <v>41</v>
      </c>
      <c r="DE40" s="24" t="s">
        <v>41</v>
      </c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103">
        <f t="shared" si="19"/>
        <v>0</v>
      </c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5" t="s">
        <v>41</v>
      </c>
      <c r="EX40" s="27" t="s">
        <v>41</v>
      </c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3">
        <f t="shared" si="63"/>
        <v>0</v>
      </c>
    </row>
    <row r="41" spans="1:180" ht="30.75" customHeight="1" thickBot="1" x14ac:dyDescent="0.3">
      <c r="A41" s="38" t="s">
        <v>5</v>
      </c>
      <c r="B41" s="66" t="s">
        <v>132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20" t="s">
        <v>41</v>
      </c>
      <c r="U41" s="20" t="s">
        <v>41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94">
        <f t="shared" si="62"/>
        <v>0</v>
      </c>
      <c r="AU41" s="26">
        <v>4</v>
      </c>
      <c r="AV41" s="26">
        <v>4</v>
      </c>
      <c r="AW41" s="26">
        <v>4</v>
      </c>
      <c r="AX41" s="26">
        <v>4</v>
      </c>
      <c r="AY41" s="26">
        <v>4</v>
      </c>
      <c r="AZ41" s="26">
        <v>4</v>
      </c>
      <c r="BA41" s="26">
        <v>4</v>
      </c>
      <c r="BB41" s="26">
        <v>4</v>
      </c>
      <c r="BC41" s="26">
        <v>4</v>
      </c>
      <c r="BD41" s="26">
        <v>4</v>
      </c>
      <c r="BE41" s="26">
        <v>4</v>
      </c>
      <c r="BF41" s="26">
        <v>4</v>
      </c>
      <c r="BG41" s="26">
        <v>4</v>
      </c>
      <c r="BH41" s="26">
        <v>4</v>
      </c>
      <c r="BI41" s="26">
        <v>4</v>
      </c>
      <c r="BJ41" s="26">
        <v>4</v>
      </c>
      <c r="BK41" s="26"/>
      <c r="BL41" s="24" t="s">
        <v>41</v>
      </c>
      <c r="BM41" s="24" t="s">
        <v>41</v>
      </c>
      <c r="BN41" s="26">
        <v>1</v>
      </c>
      <c r="BO41" s="26">
        <v>1</v>
      </c>
      <c r="BP41" s="26">
        <v>1</v>
      </c>
      <c r="BQ41" s="26">
        <v>1</v>
      </c>
      <c r="BR41" s="26">
        <v>1</v>
      </c>
      <c r="BS41" s="26">
        <v>1</v>
      </c>
      <c r="BT41" s="26">
        <v>1</v>
      </c>
      <c r="BU41" s="26">
        <v>1</v>
      </c>
      <c r="BV41" s="26">
        <v>1</v>
      </c>
      <c r="BW41" s="26">
        <v>1</v>
      </c>
      <c r="BX41" s="26">
        <v>1</v>
      </c>
      <c r="BY41" s="26">
        <v>1</v>
      </c>
      <c r="BZ41" s="26">
        <v>1</v>
      </c>
      <c r="CA41" s="26">
        <v>1</v>
      </c>
      <c r="CB41" s="26">
        <v>1</v>
      </c>
      <c r="CC41" s="26">
        <v>1</v>
      </c>
      <c r="CD41" s="26">
        <v>1</v>
      </c>
      <c r="CE41" s="26">
        <v>1</v>
      </c>
      <c r="CF41" s="26">
        <v>1</v>
      </c>
      <c r="CG41" s="26">
        <v>1</v>
      </c>
      <c r="CH41" s="26">
        <v>1</v>
      </c>
      <c r="CI41" s="26">
        <v>9</v>
      </c>
      <c r="CJ41" s="26"/>
      <c r="CK41" s="26"/>
      <c r="CL41" s="98">
        <f t="shared" si="18"/>
        <v>94</v>
      </c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4" t="s">
        <v>41</v>
      </c>
      <c r="DE41" s="24" t="s">
        <v>41</v>
      </c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103">
        <f t="shared" si="19"/>
        <v>0</v>
      </c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5" t="s">
        <v>41</v>
      </c>
      <c r="EX41" s="27" t="s">
        <v>41</v>
      </c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3">
        <f t="shared" si="63"/>
        <v>0</v>
      </c>
    </row>
    <row r="42" spans="1:180" ht="51.75" thickBot="1" x14ac:dyDescent="0.3">
      <c r="A42" s="39" t="s">
        <v>6</v>
      </c>
      <c r="B42" s="67" t="s">
        <v>91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20" t="s">
        <v>41</v>
      </c>
      <c r="U42" s="20" t="s">
        <v>41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94">
        <f t="shared" si="62"/>
        <v>0</v>
      </c>
      <c r="AU42" s="30">
        <v>2</v>
      </c>
      <c r="AV42" s="30">
        <v>2</v>
      </c>
      <c r="AW42" s="30">
        <v>2</v>
      </c>
      <c r="AX42" s="30">
        <v>2</v>
      </c>
      <c r="AY42" s="30">
        <v>2</v>
      </c>
      <c r="AZ42" s="30">
        <v>2</v>
      </c>
      <c r="BA42" s="30">
        <v>2</v>
      </c>
      <c r="BB42" s="30">
        <v>2</v>
      </c>
      <c r="BC42" s="30">
        <v>2</v>
      </c>
      <c r="BD42" s="30">
        <v>2</v>
      </c>
      <c r="BE42" s="30">
        <v>2</v>
      </c>
      <c r="BF42" s="30">
        <v>2</v>
      </c>
      <c r="BG42" s="30">
        <v>2</v>
      </c>
      <c r="BH42" s="30">
        <v>2</v>
      </c>
      <c r="BI42" s="30">
        <v>2</v>
      </c>
      <c r="BJ42" s="30">
        <v>2</v>
      </c>
      <c r="BK42" s="30"/>
      <c r="BL42" s="24" t="s">
        <v>41</v>
      </c>
      <c r="BM42" s="24" t="s">
        <v>41</v>
      </c>
      <c r="BN42" s="30">
        <v>2</v>
      </c>
      <c r="BO42" s="30">
        <v>2</v>
      </c>
      <c r="BP42" s="30">
        <v>2</v>
      </c>
      <c r="BQ42" s="30">
        <v>2</v>
      </c>
      <c r="BR42" s="30">
        <v>2</v>
      </c>
      <c r="BS42" s="30">
        <v>2</v>
      </c>
      <c r="BT42" s="30">
        <v>2</v>
      </c>
      <c r="BU42" s="30">
        <v>2</v>
      </c>
      <c r="BV42" s="30">
        <v>2</v>
      </c>
      <c r="BW42" s="30">
        <v>2</v>
      </c>
      <c r="BX42" s="30">
        <v>2</v>
      </c>
      <c r="BY42" s="30">
        <v>2</v>
      </c>
      <c r="BZ42" s="30">
        <v>2</v>
      </c>
      <c r="CA42" s="30">
        <v>2</v>
      </c>
      <c r="CB42" s="30">
        <v>2</v>
      </c>
      <c r="CC42" s="30">
        <v>2</v>
      </c>
      <c r="CD42" s="30">
        <v>2</v>
      </c>
      <c r="CE42" s="30">
        <v>2</v>
      </c>
      <c r="CF42" s="30">
        <v>2</v>
      </c>
      <c r="CG42" s="30">
        <v>2</v>
      </c>
      <c r="CH42" s="30">
        <v>2</v>
      </c>
      <c r="CI42" s="30">
        <v>9</v>
      </c>
      <c r="CJ42" s="30"/>
      <c r="CK42" s="30"/>
      <c r="CL42" s="98">
        <f t="shared" si="18"/>
        <v>83</v>
      </c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24" t="s">
        <v>41</v>
      </c>
      <c r="DE42" s="24" t="s">
        <v>41</v>
      </c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103">
        <f t="shared" si="19"/>
        <v>0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25" t="s">
        <v>41</v>
      </c>
      <c r="EX42" s="27" t="s">
        <v>41</v>
      </c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23">
        <f t="shared" si="63"/>
        <v>0</v>
      </c>
    </row>
    <row r="43" spans="1:180" ht="39" thickBot="1" x14ac:dyDescent="0.3">
      <c r="A43" s="39" t="s">
        <v>7</v>
      </c>
      <c r="B43" s="67" t="s">
        <v>133</v>
      </c>
      <c r="C43" s="14"/>
      <c r="D43" s="14"/>
      <c r="E43" s="14"/>
      <c r="F43" s="14"/>
      <c r="G43" s="14"/>
      <c r="H43" s="14"/>
      <c r="I43" s="14"/>
      <c r="J43" s="14"/>
      <c r="K43" s="22"/>
      <c r="L43" s="22"/>
      <c r="M43" s="22"/>
      <c r="N43" s="22"/>
      <c r="O43" s="14"/>
      <c r="P43" s="22"/>
      <c r="Q43" s="22"/>
      <c r="R43" s="22"/>
      <c r="S43" s="22"/>
      <c r="T43" s="20" t="s">
        <v>41</v>
      </c>
      <c r="U43" s="20" t="s">
        <v>41</v>
      </c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94">
        <f t="shared" si="62"/>
        <v>0</v>
      </c>
      <c r="AU43" s="30">
        <v>2</v>
      </c>
      <c r="AV43" s="30">
        <v>2</v>
      </c>
      <c r="AW43" s="30">
        <v>2</v>
      </c>
      <c r="AX43" s="30">
        <v>2</v>
      </c>
      <c r="AY43" s="30">
        <v>2</v>
      </c>
      <c r="AZ43" s="30">
        <v>2</v>
      </c>
      <c r="BA43" s="30">
        <v>2</v>
      </c>
      <c r="BB43" s="30">
        <v>2</v>
      </c>
      <c r="BC43" s="30">
        <v>2</v>
      </c>
      <c r="BD43" s="30">
        <v>2</v>
      </c>
      <c r="BE43" s="30">
        <v>2</v>
      </c>
      <c r="BF43" s="30">
        <v>2</v>
      </c>
      <c r="BG43" s="30">
        <v>2</v>
      </c>
      <c r="BH43" s="30">
        <v>2</v>
      </c>
      <c r="BI43" s="30">
        <v>2</v>
      </c>
      <c r="BJ43" s="30">
        <v>2</v>
      </c>
      <c r="BK43" s="26"/>
      <c r="BL43" s="24" t="s">
        <v>41</v>
      </c>
      <c r="BM43" s="24" t="s">
        <v>41</v>
      </c>
      <c r="BN43" s="30">
        <v>4</v>
      </c>
      <c r="BO43" s="30">
        <v>4</v>
      </c>
      <c r="BP43" s="30">
        <v>4</v>
      </c>
      <c r="BQ43" s="30">
        <v>4</v>
      </c>
      <c r="BR43" s="30">
        <v>4</v>
      </c>
      <c r="BS43" s="30">
        <v>4</v>
      </c>
      <c r="BT43" s="30">
        <v>4</v>
      </c>
      <c r="BU43" s="30">
        <v>4</v>
      </c>
      <c r="BV43" s="30">
        <v>4</v>
      </c>
      <c r="BW43" s="30">
        <v>4</v>
      </c>
      <c r="BX43" s="30">
        <v>4</v>
      </c>
      <c r="BY43" s="30">
        <v>4</v>
      </c>
      <c r="BZ43" s="30">
        <v>4</v>
      </c>
      <c r="CA43" s="30">
        <v>4</v>
      </c>
      <c r="CB43" s="30">
        <v>4</v>
      </c>
      <c r="CC43" s="30">
        <v>4</v>
      </c>
      <c r="CD43" s="30">
        <v>4</v>
      </c>
      <c r="CE43" s="30">
        <v>4</v>
      </c>
      <c r="CF43" s="30">
        <v>4</v>
      </c>
      <c r="CG43" s="30">
        <v>4</v>
      </c>
      <c r="CH43" s="30">
        <v>4</v>
      </c>
      <c r="CI43" s="30">
        <v>9</v>
      </c>
      <c r="CJ43" s="30"/>
      <c r="CK43" s="26"/>
      <c r="CL43" s="98">
        <f t="shared" si="18"/>
        <v>125</v>
      </c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4" t="s">
        <v>41</v>
      </c>
      <c r="DE43" s="24" t="s">
        <v>41</v>
      </c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103">
        <f t="shared" si="19"/>
        <v>0</v>
      </c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5" t="s">
        <v>41</v>
      </c>
      <c r="EX43" s="27" t="s">
        <v>41</v>
      </c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3">
        <f t="shared" si="63"/>
        <v>0</v>
      </c>
    </row>
    <row r="44" spans="1:180" ht="15.75" thickBot="1" x14ac:dyDescent="0.3">
      <c r="A44" s="39" t="s">
        <v>8</v>
      </c>
      <c r="B44" s="68" t="s">
        <v>23</v>
      </c>
      <c r="C44" s="14"/>
      <c r="D44" s="14"/>
      <c r="E44" s="14"/>
      <c r="F44" s="14"/>
      <c r="G44" s="14"/>
      <c r="H44" s="14"/>
      <c r="I44" s="14"/>
      <c r="J44" s="14"/>
      <c r="K44" s="22"/>
      <c r="L44" s="22"/>
      <c r="M44" s="22"/>
      <c r="N44" s="22"/>
      <c r="O44" s="14"/>
      <c r="P44" s="22"/>
      <c r="Q44" s="22"/>
      <c r="R44" s="22"/>
      <c r="S44" s="22"/>
      <c r="T44" s="20" t="s">
        <v>41</v>
      </c>
      <c r="U44" s="20" t="s">
        <v>41</v>
      </c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94">
        <f t="shared" si="62"/>
        <v>0</v>
      </c>
      <c r="AU44" s="26">
        <v>2</v>
      </c>
      <c r="AV44" s="26">
        <v>2</v>
      </c>
      <c r="AW44" s="26">
        <v>2</v>
      </c>
      <c r="AX44" s="26">
        <v>2</v>
      </c>
      <c r="AY44" s="26">
        <v>2</v>
      </c>
      <c r="AZ44" s="26">
        <v>2</v>
      </c>
      <c r="BA44" s="26">
        <v>2</v>
      </c>
      <c r="BB44" s="26">
        <v>2</v>
      </c>
      <c r="BC44" s="26">
        <v>2</v>
      </c>
      <c r="BD44" s="26">
        <v>2</v>
      </c>
      <c r="BE44" s="26">
        <v>2</v>
      </c>
      <c r="BF44" s="26">
        <v>2</v>
      </c>
      <c r="BG44" s="26">
        <v>2</v>
      </c>
      <c r="BH44" s="26">
        <v>2</v>
      </c>
      <c r="BI44" s="26">
        <v>2</v>
      </c>
      <c r="BJ44" s="26">
        <v>2</v>
      </c>
      <c r="BK44" s="26"/>
      <c r="BL44" s="24" t="s">
        <v>41</v>
      </c>
      <c r="BM44" s="24" t="s">
        <v>41</v>
      </c>
      <c r="BN44" s="26">
        <v>4</v>
      </c>
      <c r="BO44" s="26">
        <v>4</v>
      </c>
      <c r="BP44" s="26">
        <v>4</v>
      </c>
      <c r="BQ44" s="26">
        <v>4</v>
      </c>
      <c r="BR44" s="26">
        <v>4</v>
      </c>
      <c r="BS44" s="26">
        <v>4</v>
      </c>
      <c r="BT44" s="26">
        <v>4</v>
      </c>
      <c r="BU44" s="26">
        <v>4</v>
      </c>
      <c r="BV44" s="26">
        <v>4</v>
      </c>
      <c r="BW44" s="26">
        <v>4</v>
      </c>
      <c r="BX44" s="26">
        <v>4</v>
      </c>
      <c r="BY44" s="26">
        <v>4</v>
      </c>
      <c r="BZ44" s="26">
        <v>4</v>
      </c>
      <c r="CA44" s="26">
        <v>4</v>
      </c>
      <c r="CB44" s="26">
        <v>4</v>
      </c>
      <c r="CC44" s="26">
        <v>4</v>
      </c>
      <c r="CD44" s="26">
        <v>4</v>
      </c>
      <c r="CE44" s="26">
        <v>4</v>
      </c>
      <c r="CF44" s="26">
        <v>4</v>
      </c>
      <c r="CG44" s="26">
        <v>4</v>
      </c>
      <c r="CH44" s="26">
        <v>4</v>
      </c>
      <c r="CI44" s="26"/>
      <c r="CJ44" s="26"/>
      <c r="CK44" s="26"/>
      <c r="CL44" s="98">
        <f t="shared" si="18"/>
        <v>116</v>
      </c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4" t="s">
        <v>41</v>
      </c>
      <c r="DE44" s="24" t="s">
        <v>41</v>
      </c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103">
        <f t="shared" si="19"/>
        <v>0</v>
      </c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5" t="s">
        <v>41</v>
      </c>
      <c r="EX44" s="27" t="s">
        <v>41</v>
      </c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3">
        <f t="shared" si="63"/>
        <v>0</v>
      </c>
    </row>
    <row r="45" spans="1:180" ht="15.75" thickBot="1" x14ac:dyDescent="0.3">
      <c r="A45" s="40" t="s">
        <v>25</v>
      </c>
      <c r="B45" s="69" t="s">
        <v>90</v>
      </c>
      <c r="C45" s="14"/>
      <c r="D45" s="14"/>
      <c r="E45" s="14"/>
      <c r="F45" s="14"/>
      <c r="G45" s="14"/>
      <c r="H45" s="14"/>
      <c r="I45" s="14"/>
      <c r="J45" s="14"/>
      <c r="K45" s="22"/>
      <c r="L45" s="22"/>
      <c r="M45" s="22"/>
      <c r="N45" s="22"/>
      <c r="O45" s="14"/>
      <c r="P45" s="22"/>
      <c r="Q45" s="22"/>
      <c r="R45" s="22"/>
      <c r="S45" s="22"/>
      <c r="T45" s="20" t="s">
        <v>41</v>
      </c>
      <c r="U45" s="20" t="s">
        <v>41</v>
      </c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94">
        <f t="shared" si="62"/>
        <v>0</v>
      </c>
      <c r="AU45" s="26">
        <v>5</v>
      </c>
      <c r="AV45" s="26">
        <v>5</v>
      </c>
      <c r="AW45" s="26">
        <v>5</v>
      </c>
      <c r="AX45" s="26">
        <v>5</v>
      </c>
      <c r="AY45" s="26">
        <v>5</v>
      </c>
      <c r="AZ45" s="26">
        <v>5</v>
      </c>
      <c r="BA45" s="26">
        <v>5</v>
      </c>
      <c r="BB45" s="26">
        <v>5</v>
      </c>
      <c r="BC45" s="26">
        <v>5</v>
      </c>
      <c r="BD45" s="26">
        <v>5</v>
      </c>
      <c r="BE45" s="26">
        <v>5</v>
      </c>
      <c r="BF45" s="26">
        <v>5</v>
      </c>
      <c r="BG45" s="26">
        <v>5</v>
      </c>
      <c r="BH45" s="26">
        <v>5</v>
      </c>
      <c r="BI45" s="26">
        <v>5</v>
      </c>
      <c r="BJ45" s="26">
        <v>5</v>
      </c>
      <c r="BK45" s="26">
        <v>18</v>
      </c>
      <c r="BL45" s="24" t="s">
        <v>41</v>
      </c>
      <c r="BM45" s="24" t="s">
        <v>41</v>
      </c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31"/>
      <c r="CF45" s="26"/>
      <c r="CG45" s="26"/>
      <c r="CH45" s="26"/>
      <c r="CI45" s="26"/>
      <c r="CJ45" s="26"/>
      <c r="CK45" s="26"/>
      <c r="CL45" s="98">
        <f t="shared" si="18"/>
        <v>98</v>
      </c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4" t="s">
        <v>41</v>
      </c>
      <c r="DE45" s="24" t="s">
        <v>41</v>
      </c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103">
        <f t="shared" si="19"/>
        <v>0</v>
      </c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5" t="s">
        <v>41</v>
      </c>
      <c r="EX45" s="27" t="s">
        <v>41</v>
      </c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3">
        <f t="shared" si="63"/>
        <v>0</v>
      </c>
    </row>
    <row r="46" spans="1:180" ht="51.75" thickBot="1" x14ac:dyDescent="0.3">
      <c r="A46" s="50" t="s">
        <v>92</v>
      </c>
      <c r="B46" s="75" t="s">
        <v>134</v>
      </c>
      <c r="C46" s="14"/>
      <c r="D46" s="14"/>
      <c r="E46" s="14"/>
      <c r="F46" s="14"/>
      <c r="G46" s="14"/>
      <c r="H46" s="14"/>
      <c r="I46" s="14"/>
      <c r="J46" s="14"/>
      <c r="K46" s="22"/>
      <c r="L46" s="22"/>
      <c r="M46" s="22"/>
      <c r="N46" s="22"/>
      <c r="O46" s="14"/>
      <c r="P46" s="22"/>
      <c r="Q46" s="22"/>
      <c r="R46" s="22"/>
      <c r="S46" s="22"/>
      <c r="T46" s="20" t="s">
        <v>41</v>
      </c>
      <c r="U46" s="20" t="s">
        <v>41</v>
      </c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94">
        <f t="shared" si="62"/>
        <v>0</v>
      </c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4" t="s">
        <v>41</v>
      </c>
      <c r="BM46" s="24" t="s">
        <v>41</v>
      </c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98">
        <f t="shared" si="18"/>
        <v>0</v>
      </c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4" t="s">
        <v>41</v>
      </c>
      <c r="DE46" s="24" t="s">
        <v>41</v>
      </c>
      <c r="DF46" s="26">
        <v>4</v>
      </c>
      <c r="DG46" s="26">
        <v>4</v>
      </c>
      <c r="DH46" s="26">
        <v>4</v>
      </c>
      <c r="DI46" s="26">
        <v>4</v>
      </c>
      <c r="DJ46" s="26">
        <v>4</v>
      </c>
      <c r="DK46" s="26">
        <v>4</v>
      </c>
      <c r="DL46" s="26">
        <v>4</v>
      </c>
      <c r="DM46" s="26">
        <v>4</v>
      </c>
      <c r="DN46" s="26">
        <v>4</v>
      </c>
      <c r="DO46" s="26">
        <v>4</v>
      </c>
      <c r="DP46" s="26">
        <v>4</v>
      </c>
      <c r="DQ46" s="26">
        <v>4</v>
      </c>
      <c r="DR46" s="26">
        <v>4</v>
      </c>
      <c r="DS46" s="26">
        <v>4</v>
      </c>
      <c r="DT46" s="26">
        <v>4</v>
      </c>
      <c r="DU46" s="26">
        <v>4</v>
      </c>
      <c r="DV46" s="26"/>
      <c r="DW46" s="26"/>
      <c r="DX46" s="26"/>
      <c r="DY46" s="26"/>
      <c r="DZ46" s="26"/>
      <c r="EA46" s="26"/>
      <c r="EB46" s="26"/>
      <c r="EC46" s="26"/>
      <c r="ED46" s="26"/>
      <c r="EE46" s="103">
        <f t="shared" si="19"/>
        <v>64</v>
      </c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5" t="s">
        <v>41</v>
      </c>
      <c r="EX46" s="27" t="s">
        <v>41</v>
      </c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3">
        <f t="shared" si="63"/>
        <v>0</v>
      </c>
    </row>
    <row r="47" spans="1:180" ht="15.75" thickBot="1" x14ac:dyDescent="0.3">
      <c r="A47" s="76" t="s">
        <v>135</v>
      </c>
      <c r="B47" s="77" t="s">
        <v>136</v>
      </c>
      <c r="C47" s="14"/>
      <c r="D47" s="14"/>
      <c r="E47" s="14"/>
      <c r="F47" s="14"/>
      <c r="G47" s="14"/>
      <c r="H47" s="14"/>
      <c r="I47" s="14"/>
      <c r="J47" s="14"/>
      <c r="K47" s="22"/>
      <c r="L47" s="22"/>
      <c r="M47" s="22"/>
      <c r="N47" s="22"/>
      <c r="O47" s="14"/>
      <c r="P47" s="22"/>
      <c r="Q47" s="22"/>
      <c r="R47" s="22"/>
      <c r="S47" s="22"/>
      <c r="T47" s="20" t="s">
        <v>41</v>
      </c>
      <c r="U47" s="20" t="s">
        <v>41</v>
      </c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94">
        <f t="shared" si="62"/>
        <v>0</v>
      </c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4" t="s">
        <v>41</v>
      </c>
      <c r="BM47" s="24" t="s">
        <v>41</v>
      </c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98">
        <f t="shared" si="18"/>
        <v>0</v>
      </c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4" t="s">
        <v>41</v>
      </c>
      <c r="DE47" s="24" t="s">
        <v>41</v>
      </c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103">
        <f t="shared" si="19"/>
        <v>0</v>
      </c>
      <c r="EF47" s="26">
        <v>2</v>
      </c>
      <c r="EG47" s="26">
        <v>2</v>
      </c>
      <c r="EH47" s="26">
        <v>2</v>
      </c>
      <c r="EI47" s="26">
        <v>2</v>
      </c>
      <c r="EJ47" s="26">
        <v>2</v>
      </c>
      <c r="EK47" s="26">
        <v>2</v>
      </c>
      <c r="EL47" s="26">
        <v>2</v>
      </c>
      <c r="EM47" s="26">
        <v>2</v>
      </c>
      <c r="EN47" s="26">
        <v>2</v>
      </c>
      <c r="EO47" s="26">
        <v>2</v>
      </c>
      <c r="EP47" s="26">
        <v>2</v>
      </c>
      <c r="EQ47" s="26">
        <v>2</v>
      </c>
      <c r="ER47" s="26"/>
      <c r="ES47" s="26"/>
      <c r="ET47" s="26"/>
      <c r="EU47" s="26"/>
      <c r="EV47" s="26"/>
      <c r="EW47" s="25" t="s">
        <v>41</v>
      </c>
      <c r="EX47" s="27" t="s">
        <v>41</v>
      </c>
      <c r="EY47" s="26">
        <v>8</v>
      </c>
      <c r="EZ47" s="26">
        <v>8</v>
      </c>
      <c r="FA47" s="26">
        <v>8</v>
      </c>
      <c r="FB47" s="26">
        <v>8</v>
      </c>
      <c r="FC47" s="26">
        <v>8</v>
      </c>
      <c r="FD47" s="26">
        <v>8</v>
      </c>
      <c r="FE47" s="26">
        <v>8</v>
      </c>
      <c r="FF47" s="26">
        <v>8</v>
      </c>
      <c r="FG47" s="26">
        <v>8</v>
      </c>
      <c r="FH47" s="26">
        <v>8</v>
      </c>
      <c r="FI47" s="26">
        <v>12</v>
      </c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3">
        <f t="shared" si="63"/>
        <v>116</v>
      </c>
    </row>
    <row r="48" spans="1:180" ht="15.75" thickBot="1" x14ac:dyDescent="0.3">
      <c r="A48" s="50" t="s">
        <v>94</v>
      </c>
      <c r="B48" s="75" t="s">
        <v>99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0" t="s">
        <v>41</v>
      </c>
      <c r="U48" s="20" t="s">
        <v>41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95">
        <f t="shared" ref="AT48" si="64">AT49+AT50+AT51+AT52</f>
        <v>0</v>
      </c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24" t="s">
        <v>41</v>
      </c>
      <c r="BM48" s="24" t="s">
        <v>41</v>
      </c>
      <c r="BN48" s="30">
        <v>2</v>
      </c>
      <c r="BO48" s="30">
        <v>2</v>
      </c>
      <c r="BP48" s="30">
        <v>2</v>
      </c>
      <c r="BQ48" s="30">
        <v>2</v>
      </c>
      <c r="BR48" s="30">
        <v>2</v>
      </c>
      <c r="BS48" s="30">
        <v>2</v>
      </c>
      <c r="BT48" s="30">
        <v>2</v>
      </c>
      <c r="BU48" s="30">
        <v>2</v>
      </c>
      <c r="BV48" s="30">
        <v>2</v>
      </c>
      <c r="BW48" s="30">
        <v>2</v>
      </c>
      <c r="BX48" s="30">
        <v>2</v>
      </c>
      <c r="BY48" s="30">
        <v>2</v>
      </c>
      <c r="BZ48" s="30">
        <v>2</v>
      </c>
      <c r="CA48" s="30">
        <v>2</v>
      </c>
      <c r="CB48" s="30">
        <v>2</v>
      </c>
      <c r="CC48" s="30">
        <v>2</v>
      </c>
      <c r="CD48" s="30">
        <v>2</v>
      </c>
      <c r="CE48" s="30">
        <v>2</v>
      </c>
      <c r="CF48" s="30">
        <v>2</v>
      </c>
      <c r="CG48" s="30">
        <v>2</v>
      </c>
      <c r="CH48" s="30">
        <v>2</v>
      </c>
      <c r="CI48" s="30"/>
      <c r="CJ48" s="30"/>
      <c r="CK48" s="30"/>
      <c r="CL48" s="98">
        <f t="shared" si="18"/>
        <v>42</v>
      </c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24" t="s">
        <v>41</v>
      </c>
      <c r="DE48" s="24" t="s">
        <v>41</v>
      </c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103">
        <f t="shared" si="19"/>
        <v>0</v>
      </c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25" t="s">
        <v>41</v>
      </c>
      <c r="EX48" s="27" t="s">
        <v>41</v>
      </c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23">
        <f t="shared" si="63"/>
        <v>0</v>
      </c>
    </row>
    <row r="49" spans="1:180" ht="15.75" thickBot="1" x14ac:dyDescent="0.3">
      <c r="A49" s="39" t="s">
        <v>137</v>
      </c>
      <c r="B49" s="67" t="s">
        <v>89</v>
      </c>
      <c r="C49" s="14"/>
      <c r="D49" s="14"/>
      <c r="E49" s="14"/>
      <c r="F49" s="14"/>
      <c r="G49" s="14"/>
      <c r="H49" s="14"/>
      <c r="I49" s="14"/>
      <c r="J49" s="14"/>
      <c r="K49" s="22"/>
      <c r="L49" s="22"/>
      <c r="M49" s="22"/>
      <c r="N49" s="22"/>
      <c r="O49" s="14"/>
      <c r="P49" s="22"/>
      <c r="Q49" s="22"/>
      <c r="R49" s="22"/>
      <c r="S49" s="22"/>
      <c r="T49" s="20" t="s">
        <v>41</v>
      </c>
      <c r="U49" s="20" t="s">
        <v>41</v>
      </c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94">
        <f t="shared" ref="AT49:AT70" si="65">SUM(C49:AS49)</f>
        <v>0</v>
      </c>
      <c r="AU49" s="26">
        <v>6</v>
      </c>
      <c r="AV49" s="26">
        <v>6</v>
      </c>
      <c r="AW49" s="26">
        <v>6</v>
      </c>
      <c r="AX49" s="26">
        <v>6</v>
      </c>
      <c r="AY49" s="26">
        <v>6</v>
      </c>
      <c r="AZ49" s="26">
        <v>6</v>
      </c>
      <c r="BA49" s="26">
        <v>6</v>
      </c>
      <c r="BB49" s="26">
        <v>6</v>
      </c>
      <c r="BC49" s="26">
        <v>6</v>
      </c>
      <c r="BD49" s="26">
        <v>6</v>
      </c>
      <c r="BE49" s="26">
        <v>6</v>
      </c>
      <c r="BF49" s="26">
        <v>6</v>
      </c>
      <c r="BG49" s="26">
        <v>6</v>
      </c>
      <c r="BH49" s="26">
        <v>6</v>
      </c>
      <c r="BI49" s="26">
        <v>6</v>
      </c>
      <c r="BJ49" s="26">
        <v>6</v>
      </c>
      <c r="BK49" s="26">
        <v>18</v>
      </c>
      <c r="BL49" s="24" t="s">
        <v>41</v>
      </c>
      <c r="BM49" s="24" t="s">
        <v>41</v>
      </c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98">
        <f t="shared" si="18"/>
        <v>114</v>
      </c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4" t="s">
        <v>41</v>
      </c>
      <c r="DE49" s="24" t="s">
        <v>41</v>
      </c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103">
        <f t="shared" si="19"/>
        <v>0</v>
      </c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5" t="s">
        <v>41</v>
      </c>
      <c r="EX49" s="27" t="s">
        <v>41</v>
      </c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3">
        <f t="shared" si="63"/>
        <v>0</v>
      </c>
    </row>
    <row r="50" spans="1:180" ht="39" thickBot="1" x14ac:dyDescent="0.3">
      <c r="A50" s="49" t="s">
        <v>95</v>
      </c>
      <c r="B50" s="78" t="s">
        <v>93</v>
      </c>
      <c r="C50" s="14"/>
      <c r="D50" s="14"/>
      <c r="E50" s="14"/>
      <c r="F50" s="14"/>
      <c r="G50" s="14"/>
      <c r="H50" s="14"/>
      <c r="I50" s="14"/>
      <c r="J50" s="14"/>
      <c r="K50" s="22"/>
      <c r="L50" s="22"/>
      <c r="M50" s="22"/>
      <c r="N50" s="22"/>
      <c r="O50" s="14"/>
      <c r="P50" s="22"/>
      <c r="Q50" s="22"/>
      <c r="R50" s="22"/>
      <c r="S50" s="22"/>
      <c r="T50" s="20" t="s">
        <v>41</v>
      </c>
      <c r="U50" s="20" t="s">
        <v>41</v>
      </c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94">
        <f t="shared" si="65"/>
        <v>0</v>
      </c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4" t="s">
        <v>41</v>
      </c>
      <c r="BM50" s="24" t="s">
        <v>41</v>
      </c>
      <c r="BN50" s="26">
        <v>2</v>
      </c>
      <c r="BO50" s="26">
        <v>2</v>
      </c>
      <c r="BP50" s="26">
        <v>2</v>
      </c>
      <c r="BQ50" s="26">
        <v>2</v>
      </c>
      <c r="BR50" s="26">
        <v>2</v>
      </c>
      <c r="BS50" s="26">
        <v>2</v>
      </c>
      <c r="BT50" s="26">
        <v>2</v>
      </c>
      <c r="BU50" s="26">
        <v>2</v>
      </c>
      <c r="BV50" s="26">
        <v>2</v>
      </c>
      <c r="BW50" s="26">
        <v>2</v>
      </c>
      <c r="BX50" s="26">
        <v>2</v>
      </c>
      <c r="BY50" s="26">
        <v>2</v>
      </c>
      <c r="BZ50" s="26">
        <v>2</v>
      </c>
      <c r="CA50" s="26">
        <v>2</v>
      </c>
      <c r="CB50" s="26">
        <v>2</v>
      </c>
      <c r="CC50" s="26">
        <v>2</v>
      </c>
      <c r="CD50" s="26">
        <v>2</v>
      </c>
      <c r="CE50" s="26">
        <v>2</v>
      </c>
      <c r="CF50" s="26">
        <v>2</v>
      </c>
      <c r="CG50" s="26">
        <v>2</v>
      </c>
      <c r="CH50" s="26">
        <v>2</v>
      </c>
      <c r="CI50" s="26"/>
      <c r="CJ50" s="26"/>
      <c r="CK50" s="26"/>
      <c r="CL50" s="98">
        <f t="shared" si="18"/>
        <v>42</v>
      </c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4" t="s">
        <v>41</v>
      </c>
      <c r="DE50" s="24" t="s">
        <v>41</v>
      </c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103">
        <f t="shared" si="19"/>
        <v>0</v>
      </c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5" t="s">
        <v>41</v>
      </c>
      <c r="EX50" s="27" t="s">
        <v>41</v>
      </c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3">
        <f t="shared" si="63"/>
        <v>0</v>
      </c>
    </row>
    <row r="51" spans="1:180" ht="77.25" thickBot="1" x14ac:dyDescent="0.3">
      <c r="A51" s="49" t="s">
        <v>96</v>
      </c>
      <c r="B51" s="79" t="s">
        <v>138</v>
      </c>
      <c r="C51" s="14"/>
      <c r="D51" s="14"/>
      <c r="E51" s="14"/>
      <c r="F51" s="14"/>
      <c r="G51" s="14"/>
      <c r="H51" s="14"/>
      <c r="I51" s="14"/>
      <c r="J51" s="14"/>
      <c r="K51" s="22"/>
      <c r="L51" s="22"/>
      <c r="M51" s="22"/>
      <c r="N51" s="22"/>
      <c r="O51" s="14"/>
      <c r="P51" s="22"/>
      <c r="Q51" s="22"/>
      <c r="R51" s="22"/>
      <c r="S51" s="22"/>
      <c r="T51" s="20" t="s">
        <v>41</v>
      </c>
      <c r="U51" s="20" t="s">
        <v>41</v>
      </c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94">
        <f t="shared" si="65"/>
        <v>0</v>
      </c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4" t="s">
        <v>41</v>
      </c>
      <c r="BM51" s="24" t="s">
        <v>41</v>
      </c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98">
        <f t="shared" si="18"/>
        <v>0</v>
      </c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4" t="s">
        <v>41</v>
      </c>
      <c r="DE51" s="24" t="s">
        <v>41</v>
      </c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105">
        <f t="shared" ref="EE51" si="66">SUM(EE52:EE53)+EE54+EE55</f>
        <v>96</v>
      </c>
      <c r="EF51" s="26">
        <v>6</v>
      </c>
      <c r="EG51" s="26">
        <v>6</v>
      </c>
      <c r="EH51" s="26">
        <v>6</v>
      </c>
      <c r="EI51" s="26">
        <v>6</v>
      </c>
      <c r="EJ51" s="26">
        <v>6</v>
      </c>
      <c r="EK51" s="26">
        <v>6</v>
      </c>
      <c r="EL51" s="26">
        <v>6</v>
      </c>
      <c r="EM51" s="26">
        <v>6</v>
      </c>
      <c r="EN51" s="26">
        <v>6</v>
      </c>
      <c r="EO51" s="26">
        <v>6</v>
      </c>
      <c r="EP51" s="26">
        <v>6</v>
      </c>
      <c r="EQ51" s="26">
        <v>6</v>
      </c>
      <c r="ER51" s="26">
        <v>12</v>
      </c>
      <c r="ES51" s="26"/>
      <c r="ET51" s="26"/>
      <c r="EU51" s="26"/>
      <c r="EV51" s="26"/>
      <c r="EW51" s="25" t="s">
        <v>41</v>
      </c>
      <c r="EX51" s="27" t="s">
        <v>41</v>
      </c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3">
        <f t="shared" si="63"/>
        <v>84</v>
      </c>
    </row>
    <row r="52" spans="1:180" ht="39" thickBot="1" x14ac:dyDescent="0.3">
      <c r="A52" s="49" t="s">
        <v>97</v>
      </c>
      <c r="B52" s="80" t="s">
        <v>139</v>
      </c>
      <c r="C52" s="14"/>
      <c r="D52" s="14"/>
      <c r="E52" s="14"/>
      <c r="F52" s="14"/>
      <c r="G52" s="14"/>
      <c r="H52" s="14"/>
      <c r="I52" s="14"/>
      <c r="J52" s="14"/>
      <c r="K52" s="22"/>
      <c r="L52" s="22"/>
      <c r="M52" s="22"/>
      <c r="N52" s="22"/>
      <c r="O52" s="14"/>
      <c r="P52" s="22"/>
      <c r="Q52" s="22"/>
      <c r="R52" s="22"/>
      <c r="S52" s="22"/>
      <c r="T52" s="20" t="s">
        <v>41</v>
      </c>
      <c r="U52" s="20" t="s">
        <v>41</v>
      </c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94">
        <f t="shared" si="65"/>
        <v>0</v>
      </c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4" t="s">
        <v>41</v>
      </c>
      <c r="BM52" s="24" t="s">
        <v>41</v>
      </c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98">
        <f t="shared" si="18"/>
        <v>0</v>
      </c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4" t="s">
        <v>41</v>
      </c>
      <c r="DE52" s="24" t="s">
        <v>41</v>
      </c>
      <c r="DF52" s="26">
        <v>4</v>
      </c>
      <c r="DG52" s="26">
        <v>4</v>
      </c>
      <c r="DH52" s="26">
        <v>4</v>
      </c>
      <c r="DI52" s="26">
        <v>4</v>
      </c>
      <c r="DJ52" s="26">
        <v>4</v>
      </c>
      <c r="DK52" s="26">
        <v>4</v>
      </c>
      <c r="DL52" s="26">
        <v>4</v>
      </c>
      <c r="DM52" s="26">
        <v>4</v>
      </c>
      <c r="DN52" s="26">
        <v>4</v>
      </c>
      <c r="DO52" s="26">
        <v>4</v>
      </c>
      <c r="DP52" s="26">
        <v>4</v>
      </c>
      <c r="DQ52" s="26">
        <v>4</v>
      </c>
      <c r="DR52" s="26">
        <v>4</v>
      </c>
      <c r="DS52" s="26">
        <v>4</v>
      </c>
      <c r="DT52" s="26">
        <v>4</v>
      </c>
      <c r="DU52" s="26">
        <v>4</v>
      </c>
      <c r="DV52" s="26"/>
      <c r="DW52" s="26"/>
      <c r="DX52" s="26"/>
      <c r="DY52" s="26"/>
      <c r="DZ52" s="26"/>
      <c r="EA52" s="26"/>
      <c r="EB52" s="26"/>
      <c r="EC52" s="26"/>
      <c r="ED52" s="26"/>
      <c r="EE52" s="103">
        <f t="shared" si="19"/>
        <v>64</v>
      </c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5" t="s">
        <v>41</v>
      </c>
      <c r="EX52" s="27" t="s">
        <v>41</v>
      </c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3">
        <f t="shared" si="63"/>
        <v>0</v>
      </c>
    </row>
    <row r="53" spans="1:180" ht="26.25" thickBot="1" x14ac:dyDescent="0.3">
      <c r="A53" s="49" t="s">
        <v>98</v>
      </c>
      <c r="B53" s="80" t="s">
        <v>140</v>
      </c>
      <c r="C53" s="14">
        <f>C54+C55+C56</f>
        <v>0</v>
      </c>
      <c r="D53" s="14">
        <f t="shared" ref="D53:AS53" si="67">D54+D55+D56</f>
        <v>0</v>
      </c>
      <c r="E53" s="14">
        <f t="shared" si="67"/>
        <v>0</v>
      </c>
      <c r="F53" s="14">
        <f t="shared" si="67"/>
        <v>0</v>
      </c>
      <c r="G53" s="14">
        <f t="shared" si="67"/>
        <v>0</v>
      </c>
      <c r="H53" s="14">
        <f t="shared" si="67"/>
        <v>0</v>
      </c>
      <c r="I53" s="14">
        <f t="shared" si="67"/>
        <v>0</v>
      </c>
      <c r="J53" s="14">
        <f t="shared" si="67"/>
        <v>0</v>
      </c>
      <c r="K53" s="14">
        <f t="shared" si="67"/>
        <v>0</v>
      </c>
      <c r="L53" s="14">
        <f t="shared" si="67"/>
        <v>0</v>
      </c>
      <c r="M53" s="14">
        <f t="shared" si="67"/>
        <v>0</v>
      </c>
      <c r="N53" s="14">
        <f t="shared" si="67"/>
        <v>0</v>
      </c>
      <c r="O53" s="14">
        <f t="shared" si="67"/>
        <v>0</v>
      </c>
      <c r="P53" s="14">
        <f t="shared" si="67"/>
        <v>0</v>
      </c>
      <c r="Q53" s="14">
        <f t="shared" si="67"/>
        <v>0</v>
      </c>
      <c r="R53" s="14">
        <f t="shared" si="67"/>
        <v>0</v>
      </c>
      <c r="S53" s="14">
        <f t="shared" si="67"/>
        <v>0</v>
      </c>
      <c r="T53" s="20" t="s">
        <v>41</v>
      </c>
      <c r="U53" s="20" t="s">
        <v>41</v>
      </c>
      <c r="V53" s="14">
        <f t="shared" si="67"/>
        <v>0</v>
      </c>
      <c r="W53" s="14">
        <f t="shared" si="67"/>
        <v>0</v>
      </c>
      <c r="X53" s="14">
        <f t="shared" si="67"/>
        <v>0</v>
      </c>
      <c r="Y53" s="14">
        <f t="shared" si="67"/>
        <v>0</v>
      </c>
      <c r="Z53" s="14">
        <f t="shared" si="67"/>
        <v>0</v>
      </c>
      <c r="AA53" s="14">
        <f t="shared" si="67"/>
        <v>0</v>
      </c>
      <c r="AB53" s="14">
        <f t="shared" si="67"/>
        <v>0</v>
      </c>
      <c r="AC53" s="14">
        <f t="shared" si="67"/>
        <v>0</v>
      </c>
      <c r="AD53" s="14">
        <f t="shared" si="67"/>
        <v>0</v>
      </c>
      <c r="AE53" s="14">
        <f t="shared" si="67"/>
        <v>0</v>
      </c>
      <c r="AF53" s="14">
        <f t="shared" si="67"/>
        <v>0</v>
      </c>
      <c r="AG53" s="14">
        <f t="shared" si="67"/>
        <v>0</v>
      </c>
      <c r="AH53" s="14">
        <f t="shared" si="67"/>
        <v>0</v>
      </c>
      <c r="AI53" s="14">
        <f t="shared" si="67"/>
        <v>0</v>
      </c>
      <c r="AJ53" s="14">
        <f t="shared" si="67"/>
        <v>0</v>
      </c>
      <c r="AK53" s="14">
        <f t="shared" si="67"/>
        <v>0</v>
      </c>
      <c r="AL53" s="14">
        <f t="shared" si="67"/>
        <v>0</v>
      </c>
      <c r="AM53" s="14">
        <f t="shared" si="67"/>
        <v>0</v>
      </c>
      <c r="AN53" s="14">
        <f t="shared" si="67"/>
        <v>0</v>
      </c>
      <c r="AO53" s="14">
        <f t="shared" si="67"/>
        <v>0</v>
      </c>
      <c r="AP53" s="14">
        <f t="shared" si="67"/>
        <v>0</v>
      </c>
      <c r="AQ53" s="14">
        <f t="shared" si="67"/>
        <v>0</v>
      </c>
      <c r="AR53" s="14">
        <f t="shared" si="67"/>
        <v>0</v>
      </c>
      <c r="AS53" s="14">
        <f t="shared" si="67"/>
        <v>0</v>
      </c>
      <c r="AT53" s="94">
        <f t="shared" si="65"/>
        <v>0</v>
      </c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24" t="s">
        <v>41</v>
      </c>
      <c r="BM53" s="24" t="s">
        <v>41</v>
      </c>
      <c r="BN53" s="30">
        <v>4</v>
      </c>
      <c r="BO53" s="30">
        <v>4</v>
      </c>
      <c r="BP53" s="30">
        <v>4</v>
      </c>
      <c r="BQ53" s="30">
        <v>4</v>
      </c>
      <c r="BR53" s="30">
        <v>4</v>
      </c>
      <c r="BS53" s="30">
        <v>4</v>
      </c>
      <c r="BT53" s="30">
        <v>4</v>
      </c>
      <c r="BU53" s="30">
        <v>4</v>
      </c>
      <c r="BV53" s="30">
        <v>4</v>
      </c>
      <c r="BW53" s="30">
        <v>4</v>
      </c>
      <c r="BX53" s="30">
        <v>4</v>
      </c>
      <c r="BY53" s="30">
        <v>4</v>
      </c>
      <c r="BZ53" s="30">
        <v>4</v>
      </c>
      <c r="CA53" s="30">
        <v>4</v>
      </c>
      <c r="CB53" s="30">
        <v>4</v>
      </c>
      <c r="CC53" s="30">
        <v>4</v>
      </c>
      <c r="CD53" s="30">
        <v>4</v>
      </c>
      <c r="CE53" s="30">
        <v>4</v>
      </c>
      <c r="CF53" s="30">
        <v>4</v>
      </c>
      <c r="CG53" s="30">
        <v>4</v>
      </c>
      <c r="CH53" s="30">
        <v>4</v>
      </c>
      <c r="CI53" s="26">
        <v>9</v>
      </c>
      <c r="CJ53" s="26"/>
      <c r="CK53" s="30"/>
      <c r="CL53" s="98">
        <f t="shared" si="18"/>
        <v>93</v>
      </c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24" t="s">
        <v>41</v>
      </c>
      <c r="DE53" s="24" t="s">
        <v>41</v>
      </c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103">
        <f t="shared" si="19"/>
        <v>0</v>
      </c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25" t="s">
        <v>41</v>
      </c>
      <c r="EX53" s="27" t="s">
        <v>41</v>
      </c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23">
        <f t="shared" si="63"/>
        <v>0</v>
      </c>
    </row>
    <row r="54" spans="1:180" ht="39" thickBot="1" x14ac:dyDescent="0.3">
      <c r="A54" s="81" t="s">
        <v>141</v>
      </c>
      <c r="B54" s="80" t="s">
        <v>142</v>
      </c>
      <c r="C54" s="14"/>
      <c r="D54" s="14"/>
      <c r="E54" s="14"/>
      <c r="F54" s="14"/>
      <c r="G54" s="14"/>
      <c r="H54" s="14"/>
      <c r="I54" s="14"/>
      <c r="J54" s="14"/>
      <c r="K54" s="22"/>
      <c r="L54" s="22"/>
      <c r="M54" s="22"/>
      <c r="N54" s="22"/>
      <c r="O54" s="14"/>
      <c r="P54" s="22"/>
      <c r="Q54" s="22"/>
      <c r="R54" s="22"/>
      <c r="S54" s="22"/>
      <c r="T54" s="20" t="s">
        <v>41</v>
      </c>
      <c r="U54" s="20" t="s">
        <v>41</v>
      </c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94">
        <f t="shared" si="65"/>
        <v>0</v>
      </c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4" t="s">
        <v>41</v>
      </c>
      <c r="BM54" s="24" t="s">
        <v>41</v>
      </c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98">
        <f t="shared" si="18"/>
        <v>0</v>
      </c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4" t="s">
        <v>41</v>
      </c>
      <c r="DE54" s="24" t="s">
        <v>41</v>
      </c>
      <c r="DF54" s="26">
        <v>2</v>
      </c>
      <c r="DG54" s="26">
        <v>2</v>
      </c>
      <c r="DH54" s="26">
        <v>2</v>
      </c>
      <c r="DI54" s="26">
        <v>2</v>
      </c>
      <c r="DJ54" s="26">
        <v>2</v>
      </c>
      <c r="DK54" s="26">
        <v>2</v>
      </c>
      <c r="DL54" s="26">
        <v>2</v>
      </c>
      <c r="DM54" s="26">
        <v>2</v>
      </c>
      <c r="DN54" s="26">
        <v>2</v>
      </c>
      <c r="DO54" s="26">
        <v>2</v>
      </c>
      <c r="DP54" s="26">
        <v>2</v>
      </c>
      <c r="DQ54" s="26">
        <v>2</v>
      </c>
      <c r="DR54" s="26">
        <v>2</v>
      </c>
      <c r="DS54" s="26">
        <v>2</v>
      </c>
      <c r="DT54" s="26">
        <v>2</v>
      </c>
      <c r="DU54" s="26">
        <v>2</v>
      </c>
      <c r="DV54" s="26"/>
      <c r="DW54" s="26"/>
      <c r="DX54" s="26"/>
      <c r="DY54" s="26"/>
      <c r="DZ54" s="26"/>
      <c r="EA54" s="26"/>
      <c r="EB54" s="26"/>
      <c r="EC54" s="26"/>
      <c r="ED54" s="26"/>
      <c r="EE54" s="103">
        <f t="shared" si="19"/>
        <v>32</v>
      </c>
      <c r="EF54" s="26">
        <v>2</v>
      </c>
      <c r="EG54" s="26">
        <v>2</v>
      </c>
      <c r="EH54" s="26">
        <v>2</v>
      </c>
      <c r="EI54" s="26">
        <v>2</v>
      </c>
      <c r="EJ54" s="26">
        <v>2</v>
      </c>
      <c r="EK54" s="26">
        <v>2</v>
      </c>
      <c r="EL54" s="26">
        <v>2</v>
      </c>
      <c r="EM54" s="26">
        <v>2</v>
      </c>
      <c r="EN54" s="26">
        <v>2</v>
      </c>
      <c r="EO54" s="26">
        <v>2</v>
      </c>
      <c r="EP54" s="26">
        <v>2</v>
      </c>
      <c r="EQ54" s="26">
        <v>2</v>
      </c>
      <c r="ER54" s="26"/>
      <c r="ES54" s="26"/>
      <c r="ET54" s="26"/>
      <c r="EU54" s="26"/>
      <c r="EV54" s="26"/>
      <c r="EW54" s="25" t="s">
        <v>41</v>
      </c>
      <c r="EX54" s="27" t="s">
        <v>41</v>
      </c>
      <c r="EY54" s="26">
        <v>7</v>
      </c>
      <c r="EZ54" s="26">
        <v>7</v>
      </c>
      <c r="FA54" s="26">
        <v>7</v>
      </c>
      <c r="FB54" s="26">
        <v>7</v>
      </c>
      <c r="FC54" s="26">
        <v>7</v>
      </c>
      <c r="FD54" s="26">
        <v>7</v>
      </c>
      <c r="FE54" s="26">
        <v>7</v>
      </c>
      <c r="FF54" s="26">
        <v>7</v>
      </c>
      <c r="FG54" s="26">
        <v>7</v>
      </c>
      <c r="FH54" s="26">
        <v>7</v>
      </c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3">
        <f t="shared" si="63"/>
        <v>94</v>
      </c>
    </row>
    <row r="55" spans="1:180" ht="26.25" thickBot="1" x14ac:dyDescent="0.3">
      <c r="A55" s="51" t="s">
        <v>143</v>
      </c>
      <c r="B55" s="82" t="s">
        <v>14</v>
      </c>
      <c r="C55" s="14"/>
      <c r="D55" s="14"/>
      <c r="E55" s="14"/>
      <c r="F55" s="14"/>
      <c r="G55" s="14"/>
      <c r="H55" s="14"/>
      <c r="I55" s="14"/>
      <c r="J55" s="14"/>
      <c r="K55" s="22"/>
      <c r="L55" s="22"/>
      <c r="M55" s="22"/>
      <c r="N55" s="22"/>
      <c r="O55" s="14"/>
      <c r="P55" s="22"/>
      <c r="Q55" s="22"/>
      <c r="R55" s="22"/>
      <c r="S55" s="22"/>
      <c r="T55" s="20" t="s">
        <v>41</v>
      </c>
      <c r="U55" s="20" t="s">
        <v>41</v>
      </c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94">
        <f t="shared" si="65"/>
        <v>0</v>
      </c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4" t="s">
        <v>41</v>
      </c>
      <c r="BM55" s="24" t="s">
        <v>41</v>
      </c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98">
        <f t="shared" si="18"/>
        <v>0</v>
      </c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4" t="s">
        <v>41</v>
      </c>
      <c r="DE55" s="24" t="s">
        <v>41</v>
      </c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103">
        <f t="shared" si="19"/>
        <v>0</v>
      </c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5" t="s">
        <v>41</v>
      </c>
      <c r="EX55" s="27" t="s">
        <v>41</v>
      </c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3">
        <f t="shared" si="63"/>
        <v>0</v>
      </c>
    </row>
    <row r="56" spans="1:180" ht="26.25" thickBot="1" x14ac:dyDescent="0.3">
      <c r="A56" s="83" t="s">
        <v>144</v>
      </c>
      <c r="B56" s="84" t="s">
        <v>145</v>
      </c>
      <c r="C56" s="14"/>
      <c r="D56" s="14"/>
      <c r="E56" s="14"/>
      <c r="F56" s="14"/>
      <c r="G56" s="14"/>
      <c r="H56" s="14"/>
      <c r="I56" s="14"/>
      <c r="J56" s="14"/>
      <c r="K56" s="22"/>
      <c r="L56" s="22"/>
      <c r="M56" s="22"/>
      <c r="N56" s="22"/>
      <c r="O56" s="14"/>
      <c r="P56" s="22"/>
      <c r="Q56" s="22"/>
      <c r="R56" s="22"/>
      <c r="S56" s="22"/>
      <c r="T56" s="20" t="s">
        <v>41</v>
      </c>
      <c r="U56" s="20" t="s">
        <v>41</v>
      </c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94">
        <f t="shared" si="65"/>
        <v>0</v>
      </c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4" t="s">
        <v>41</v>
      </c>
      <c r="BM56" s="24" t="s">
        <v>41</v>
      </c>
      <c r="BN56" s="26">
        <v>2</v>
      </c>
      <c r="BO56" s="26">
        <v>2</v>
      </c>
      <c r="BP56" s="26">
        <v>2</v>
      </c>
      <c r="BQ56" s="26">
        <v>2</v>
      </c>
      <c r="BR56" s="26">
        <v>2</v>
      </c>
      <c r="BS56" s="26">
        <v>2</v>
      </c>
      <c r="BT56" s="26">
        <v>2</v>
      </c>
      <c r="BU56" s="26">
        <v>2</v>
      </c>
      <c r="BV56" s="26">
        <v>2</v>
      </c>
      <c r="BW56" s="26">
        <v>2</v>
      </c>
      <c r="BX56" s="26">
        <v>2</v>
      </c>
      <c r="BY56" s="26">
        <v>2</v>
      </c>
      <c r="BZ56" s="26">
        <v>2</v>
      </c>
      <c r="CA56" s="26">
        <v>2</v>
      </c>
      <c r="CB56" s="26">
        <v>2</v>
      </c>
      <c r="CC56" s="26">
        <v>2</v>
      </c>
      <c r="CD56" s="26">
        <v>2</v>
      </c>
      <c r="CE56" s="26">
        <v>2</v>
      </c>
      <c r="CF56" s="26">
        <v>2</v>
      </c>
      <c r="CG56" s="26">
        <v>2</v>
      </c>
      <c r="CH56" s="26">
        <v>2</v>
      </c>
      <c r="CI56" s="26"/>
      <c r="CJ56" s="26"/>
      <c r="CK56" s="26"/>
      <c r="CL56" s="98">
        <f t="shared" si="18"/>
        <v>42</v>
      </c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4" t="s">
        <v>41</v>
      </c>
      <c r="DE56" s="24" t="s">
        <v>41</v>
      </c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105">
        <f t="shared" ref="EE56" si="68">SUM(EE57:EE60)</f>
        <v>572</v>
      </c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5" t="s">
        <v>41</v>
      </c>
      <c r="EX56" s="27" t="s">
        <v>41</v>
      </c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3">
        <f t="shared" si="63"/>
        <v>0</v>
      </c>
    </row>
    <row r="57" spans="1:180" ht="26.25" thickBot="1" x14ac:dyDescent="0.3">
      <c r="A57" s="37" t="s">
        <v>100</v>
      </c>
      <c r="B57" s="58" t="s">
        <v>53</v>
      </c>
      <c r="C57" s="14">
        <f>C58+C59+C60</f>
        <v>0</v>
      </c>
      <c r="D57" s="14">
        <f t="shared" ref="D57:S57" si="69">D58+D59+D60</f>
        <v>0</v>
      </c>
      <c r="E57" s="14">
        <f t="shared" si="69"/>
        <v>0</v>
      </c>
      <c r="F57" s="14">
        <f t="shared" si="69"/>
        <v>0</v>
      </c>
      <c r="G57" s="14">
        <f t="shared" si="69"/>
        <v>0</v>
      </c>
      <c r="H57" s="14">
        <f t="shared" si="69"/>
        <v>0</v>
      </c>
      <c r="I57" s="14">
        <f t="shared" si="69"/>
        <v>0</v>
      </c>
      <c r="J57" s="14">
        <f t="shared" si="69"/>
        <v>0</v>
      </c>
      <c r="K57" s="14">
        <f t="shared" si="69"/>
        <v>0</v>
      </c>
      <c r="L57" s="14">
        <f t="shared" si="69"/>
        <v>0</v>
      </c>
      <c r="M57" s="14">
        <f t="shared" si="69"/>
        <v>0</v>
      </c>
      <c r="N57" s="14">
        <f t="shared" si="69"/>
        <v>0</v>
      </c>
      <c r="O57" s="14">
        <f t="shared" si="69"/>
        <v>0</v>
      </c>
      <c r="P57" s="14">
        <f t="shared" si="69"/>
        <v>0</v>
      </c>
      <c r="Q57" s="14">
        <f t="shared" si="69"/>
        <v>0</v>
      </c>
      <c r="R57" s="14">
        <f t="shared" si="69"/>
        <v>0</v>
      </c>
      <c r="S57" s="14">
        <f t="shared" si="69"/>
        <v>0</v>
      </c>
      <c r="T57" s="20" t="s">
        <v>41</v>
      </c>
      <c r="U57" s="20" t="s">
        <v>41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94">
        <f t="shared" si="65"/>
        <v>0</v>
      </c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24" t="s">
        <v>41</v>
      </c>
      <c r="BM57" s="24" t="s">
        <v>41</v>
      </c>
      <c r="BN57" s="30">
        <f t="shared" ref="BN57:CH57" si="70">SUM(BN58:BN60)</f>
        <v>0</v>
      </c>
      <c r="BO57" s="30">
        <f t="shared" si="70"/>
        <v>0</v>
      </c>
      <c r="BP57" s="30">
        <f t="shared" si="70"/>
        <v>0</v>
      </c>
      <c r="BQ57" s="30">
        <f t="shared" si="70"/>
        <v>0</v>
      </c>
      <c r="BR57" s="30">
        <f t="shared" si="70"/>
        <v>0</v>
      </c>
      <c r="BS57" s="30">
        <f t="shared" si="70"/>
        <v>0</v>
      </c>
      <c r="BT57" s="30">
        <f t="shared" si="70"/>
        <v>0</v>
      </c>
      <c r="BU57" s="30">
        <f t="shared" si="70"/>
        <v>0</v>
      </c>
      <c r="BV57" s="30">
        <f t="shared" si="70"/>
        <v>0</v>
      </c>
      <c r="BW57" s="30">
        <f t="shared" si="70"/>
        <v>0</v>
      </c>
      <c r="BX57" s="30">
        <f t="shared" si="70"/>
        <v>0</v>
      </c>
      <c r="BY57" s="30">
        <f t="shared" si="70"/>
        <v>0</v>
      </c>
      <c r="BZ57" s="30">
        <f t="shared" si="70"/>
        <v>0</v>
      </c>
      <c r="CA57" s="30">
        <f t="shared" si="70"/>
        <v>0</v>
      </c>
      <c r="CB57" s="30">
        <f t="shared" si="70"/>
        <v>0</v>
      </c>
      <c r="CC57" s="30">
        <f t="shared" si="70"/>
        <v>0</v>
      </c>
      <c r="CD57" s="30">
        <f t="shared" si="70"/>
        <v>0</v>
      </c>
      <c r="CE57" s="30">
        <f t="shared" si="70"/>
        <v>0</v>
      </c>
      <c r="CF57" s="30">
        <f t="shared" si="70"/>
        <v>0</v>
      </c>
      <c r="CG57" s="30">
        <f t="shared" si="70"/>
        <v>0</v>
      </c>
      <c r="CH57" s="30">
        <f t="shared" si="70"/>
        <v>0</v>
      </c>
      <c r="CI57" s="26"/>
      <c r="CJ57" s="26"/>
      <c r="CK57" s="30"/>
      <c r="CL57" s="98">
        <f t="shared" si="18"/>
        <v>0</v>
      </c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24" t="s">
        <v>41</v>
      </c>
      <c r="DE57" s="24" t="s">
        <v>41</v>
      </c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103">
        <f t="shared" si="19"/>
        <v>0</v>
      </c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25" t="s">
        <v>41</v>
      </c>
      <c r="EX57" s="27" t="s">
        <v>41</v>
      </c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23">
        <f t="shared" si="63"/>
        <v>0</v>
      </c>
    </row>
    <row r="58" spans="1:180" ht="90" thickBot="1" x14ac:dyDescent="0.3">
      <c r="A58" s="45" t="s">
        <v>101</v>
      </c>
      <c r="B58" s="85" t="s">
        <v>146</v>
      </c>
      <c r="C58" s="14"/>
      <c r="D58" s="14"/>
      <c r="E58" s="14"/>
      <c r="F58" s="14"/>
      <c r="G58" s="14"/>
      <c r="H58" s="14"/>
      <c r="I58" s="14"/>
      <c r="J58" s="14"/>
      <c r="K58" s="22"/>
      <c r="L58" s="22"/>
      <c r="M58" s="22"/>
      <c r="N58" s="22"/>
      <c r="O58" s="14"/>
      <c r="P58" s="22"/>
      <c r="Q58" s="22"/>
      <c r="R58" s="22"/>
      <c r="S58" s="22"/>
      <c r="T58" s="20" t="s">
        <v>41</v>
      </c>
      <c r="U58" s="20" t="s">
        <v>41</v>
      </c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94">
        <f t="shared" si="65"/>
        <v>0</v>
      </c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4" t="s">
        <v>41</v>
      </c>
      <c r="BM58" s="24" t="s">
        <v>41</v>
      </c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98">
        <f t="shared" si="18"/>
        <v>0</v>
      </c>
      <c r="CM58" s="26">
        <f>SUM(CM59:CM62)</f>
        <v>12</v>
      </c>
      <c r="CN58" s="26">
        <f t="shared" ref="CN58:DC58" si="71">SUM(CN59:CN62)</f>
        <v>12</v>
      </c>
      <c r="CO58" s="26">
        <f t="shared" si="71"/>
        <v>12</v>
      </c>
      <c r="CP58" s="26">
        <f t="shared" si="71"/>
        <v>12</v>
      </c>
      <c r="CQ58" s="26">
        <f t="shared" si="71"/>
        <v>12</v>
      </c>
      <c r="CR58" s="26">
        <f t="shared" si="71"/>
        <v>12</v>
      </c>
      <c r="CS58" s="26">
        <f t="shared" si="71"/>
        <v>12</v>
      </c>
      <c r="CT58" s="26">
        <f t="shared" si="71"/>
        <v>12</v>
      </c>
      <c r="CU58" s="26">
        <f t="shared" si="71"/>
        <v>12</v>
      </c>
      <c r="CV58" s="26">
        <f t="shared" si="71"/>
        <v>12</v>
      </c>
      <c r="CW58" s="26">
        <f t="shared" si="71"/>
        <v>12</v>
      </c>
      <c r="CX58" s="26">
        <f t="shared" si="71"/>
        <v>12</v>
      </c>
      <c r="CY58" s="26">
        <f t="shared" si="71"/>
        <v>12</v>
      </c>
      <c r="CZ58" s="26">
        <f t="shared" si="71"/>
        <v>0</v>
      </c>
      <c r="DA58" s="26">
        <f t="shared" si="71"/>
        <v>0</v>
      </c>
      <c r="DB58" s="26">
        <f t="shared" si="71"/>
        <v>0</v>
      </c>
      <c r="DC58" s="26">
        <f t="shared" si="71"/>
        <v>0</v>
      </c>
      <c r="DD58" s="24" t="s">
        <v>41</v>
      </c>
      <c r="DE58" s="24" t="s">
        <v>41</v>
      </c>
      <c r="DF58" s="26">
        <f>SUM(DF59:DF62)</f>
        <v>4</v>
      </c>
      <c r="DG58" s="26">
        <f t="shared" ref="DG58:DV58" si="72">SUM(DG59:DG62)</f>
        <v>4</v>
      </c>
      <c r="DH58" s="26">
        <f t="shared" si="72"/>
        <v>4</v>
      </c>
      <c r="DI58" s="26">
        <f t="shared" si="72"/>
        <v>4</v>
      </c>
      <c r="DJ58" s="26">
        <f t="shared" si="72"/>
        <v>4</v>
      </c>
      <c r="DK58" s="26">
        <f t="shared" si="72"/>
        <v>4</v>
      </c>
      <c r="DL58" s="26">
        <f t="shared" si="72"/>
        <v>4</v>
      </c>
      <c r="DM58" s="26">
        <f t="shared" si="72"/>
        <v>4</v>
      </c>
      <c r="DN58" s="26">
        <f t="shared" si="72"/>
        <v>4</v>
      </c>
      <c r="DO58" s="26">
        <f t="shared" si="72"/>
        <v>4</v>
      </c>
      <c r="DP58" s="26">
        <f t="shared" si="72"/>
        <v>4</v>
      </c>
      <c r="DQ58" s="26">
        <f t="shared" si="72"/>
        <v>4</v>
      </c>
      <c r="DR58" s="26">
        <f t="shared" si="72"/>
        <v>4</v>
      </c>
      <c r="DS58" s="26">
        <f t="shared" si="72"/>
        <v>4</v>
      </c>
      <c r="DT58" s="26">
        <f t="shared" si="72"/>
        <v>4</v>
      </c>
      <c r="DU58" s="26">
        <f t="shared" si="72"/>
        <v>4</v>
      </c>
      <c r="DV58" s="26">
        <f t="shared" si="72"/>
        <v>12</v>
      </c>
      <c r="DW58" s="26">
        <f>SUM(DW59:DW62)</f>
        <v>36</v>
      </c>
      <c r="DX58" s="26">
        <f t="shared" ref="DX58" si="73">SUM(DX59:DX62)</f>
        <v>36</v>
      </c>
      <c r="DY58" s="26">
        <f t="shared" ref="DY58" si="74">SUM(DY59:DY62)</f>
        <v>36</v>
      </c>
      <c r="DZ58" s="26">
        <f t="shared" ref="DZ58" si="75">SUM(DZ59:DZ62)</f>
        <v>0</v>
      </c>
      <c r="EA58" s="26">
        <f t="shared" ref="EA58" si="76">SUM(EA59:EA62)</f>
        <v>0</v>
      </c>
      <c r="EB58" s="26">
        <f t="shared" ref="EB58" si="77">SUM(EB59:EB62)</f>
        <v>0</v>
      </c>
      <c r="EC58" s="26">
        <f t="shared" ref="EC58" si="78">SUM(EC59:EC62)</f>
        <v>0</v>
      </c>
      <c r="ED58" s="26">
        <f t="shared" ref="ED58" si="79">SUM(ED59:ED62)</f>
        <v>0</v>
      </c>
      <c r="EE58" s="103">
        <f t="shared" si="19"/>
        <v>340</v>
      </c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5" t="s">
        <v>41</v>
      </c>
      <c r="EX58" s="27" t="s">
        <v>41</v>
      </c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3">
        <f t="shared" si="63"/>
        <v>0</v>
      </c>
    </row>
    <row r="59" spans="1:180" ht="115.5" thickBot="1" x14ac:dyDescent="0.3">
      <c r="A59" s="46" t="s">
        <v>102</v>
      </c>
      <c r="B59" s="86" t="s">
        <v>147</v>
      </c>
      <c r="C59" s="14"/>
      <c r="D59" s="14"/>
      <c r="E59" s="14"/>
      <c r="F59" s="14"/>
      <c r="G59" s="14"/>
      <c r="H59" s="14"/>
      <c r="I59" s="14"/>
      <c r="J59" s="14"/>
      <c r="K59" s="22"/>
      <c r="L59" s="22"/>
      <c r="M59" s="22"/>
      <c r="N59" s="22"/>
      <c r="O59" s="14"/>
      <c r="P59" s="22"/>
      <c r="Q59" s="22"/>
      <c r="R59" s="22"/>
      <c r="S59" s="22"/>
      <c r="T59" s="20" t="s">
        <v>41</v>
      </c>
      <c r="U59" s="20" t="s">
        <v>41</v>
      </c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94">
        <f t="shared" si="65"/>
        <v>0</v>
      </c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4" t="s">
        <v>41</v>
      </c>
      <c r="BM59" s="24" t="s">
        <v>41</v>
      </c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98">
        <f t="shared" si="18"/>
        <v>0</v>
      </c>
      <c r="CM59" s="26">
        <v>9</v>
      </c>
      <c r="CN59" s="26">
        <v>9</v>
      </c>
      <c r="CO59" s="26">
        <v>9</v>
      </c>
      <c r="CP59" s="26">
        <v>9</v>
      </c>
      <c r="CQ59" s="26">
        <v>9</v>
      </c>
      <c r="CR59" s="26">
        <v>9</v>
      </c>
      <c r="CS59" s="26">
        <v>9</v>
      </c>
      <c r="CT59" s="26">
        <v>9</v>
      </c>
      <c r="CU59" s="26">
        <v>9</v>
      </c>
      <c r="CV59" s="26">
        <v>9</v>
      </c>
      <c r="CW59" s="26">
        <v>9</v>
      </c>
      <c r="CX59" s="26">
        <v>9</v>
      </c>
      <c r="CY59" s="26">
        <v>12</v>
      </c>
      <c r="CZ59" s="26"/>
      <c r="DA59" s="26"/>
      <c r="DB59" s="26"/>
      <c r="DC59" s="26"/>
      <c r="DD59" s="24" t="s">
        <v>41</v>
      </c>
      <c r="DE59" s="24" t="s">
        <v>41</v>
      </c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103">
        <f t="shared" si="19"/>
        <v>120</v>
      </c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5" t="s">
        <v>41</v>
      </c>
      <c r="EX59" s="27" t="s">
        <v>41</v>
      </c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3">
        <f t="shared" si="63"/>
        <v>0</v>
      </c>
    </row>
    <row r="60" spans="1:180" ht="90" thickBot="1" x14ac:dyDescent="0.3">
      <c r="A60" s="39" t="s">
        <v>103</v>
      </c>
      <c r="B60" s="87" t="s">
        <v>148</v>
      </c>
      <c r="C60" s="14"/>
      <c r="D60" s="14"/>
      <c r="E60" s="14"/>
      <c r="F60" s="14"/>
      <c r="G60" s="14"/>
      <c r="H60" s="14"/>
      <c r="I60" s="14"/>
      <c r="J60" s="14"/>
      <c r="K60" s="22"/>
      <c r="L60" s="22"/>
      <c r="M60" s="22"/>
      <c r="N60" s="22"/>
      <c r="O60" s="14"/>
      <c r="P60" s="22"/>
      <c r="Q60" s="22"/>
      <c r="R60" s="22"/>
      <c r="S60" s="22"/>
      <c r="T60" s="20" t="s">
        <v>41</v>
      </c>
      <c r="U60" s="20" t="s">
        <v>41</v>
      </c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94">
        <f t="shared" si="65"/>
        <v>0</v>
      </c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4" t="s">
        <v>41</v>
      </c>
      <c r="BM60" s="24" t="s">
        <v>41</v>
      </c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98">
        <f t="shared" si="18"/>
        <v>0</v>
      </c>
      <c r="CM60" s="26">
        <v>3</v>
      </c>
      <c r="CN60" s="26">
        <v>3</v>
      </c>
      <c r="CO60" s="26">
        <v>3</v>
      </c>
      <c r="CP60" s="26">
        <v>3</v>
      </c>
      <c r="CQ60" s="26">
        <v>3</v>
      </c>
      <c r="CR60" s="26">
        <v>3</v>
      </c>
      <c r="CS60" s="26">
        <v>3</v>
      </c>
      <c r="CT60" s="26">
        <v>3</v>
      </c>
      <c r="CU60" s="26">
        <v>3</v>
      </c>
      <c r="CV60" s="26">
        <v>3</v>
      </c>
      <c r="CW60" s="26">
        <v>3</v>
      </c>
      <c r="CX60" s="26">
        <v>3</v>
      </c>
      <c r="CY60" s="26"/>
      <c r="CZ60" s="26"/>
      <c r="DA60" s="26"/>
      <c r="DB60" s="26"/>
      <c r="DC60" s="26"/>
      <c r="DD60" s="24" t="s">
        <v>41</v>
      </c>
      <c r="DE60" s="24" t="s">
        <v>41</v>
      </c>
      <c r="DF60" s="26">
        <v>4</v>
      </c>
      <c r="DG60" s="26">
        <v>4</v>
      </c>
      <c r="DH60" s="26">
        <v>4</v>
      </c>
      <c r="DI60" s="26">
        <v>4</v>
      </c>
      <c r="DJ60" s="26">
        <v>4</v>
      </c>
      <c r="DK60" s="26">
        <v>4</v>
      </c>
      <c r="DL60" s="26">
        <v>4</v>
      </c>
      <c r="DM60" s="26">
        <v>4</v>
      </c>
      <c r="DN60" s="26">
        <v>4</v>
      </c>
      <c r="DO60" s="26">
        <v>4</v>
      </c>
      <c r="DP60" s="26">
        <v>4</v>
      </c>
      <c r="DQ60" s="26">
        <v>4</v>
      </c>
      <c r="DR60" s="26">
        <v>4</v>
      </c>
      <c r="DS60" s="26">
        <v>4</v>
      </c>
      <c r="DT60" s="26">
        <v>4</v>
      </c>
      <c r="DU60" s="26">
        <v>4</v>
      </c>
      <c r="DV60" s="26">
        <v>12</v>
      </c>
      <c r="DW60" s="26"/>
      <c r="DX60" s="26"/>
      <c r="DY60" s="26"/>
      <c r="DZ60" s="26"/>
      <c r="EA60" s="26"/>
      <c r="EB60" s="26"/>
      <c r="EC60" s="26"/>
      <c r="ED60" s="26"/>
      <c r="EE60" s="103">
        <f t="shared" si="19"/>
        <v>112</v>
      </c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5" t="s">
        <v>41</v>
      </c>
      <c r="EX60" s="27" t="s">
        <v>41</v>
      </c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3">
        <f t="shared" si="63"/>
        <v>0</v>
      </c>
    </row>
    <row r="61" spans="1:180" ht="15.75" thickBot="1" x14ac:dyDescent="0.3">
      <c r="A61" s="39" t="s">
        <v>9</v>
      </c>
      <c r="B61" s="80" t="s">
        <v>26</v>
      </c>
      <c r="C61" s="28">
        <f>C62+C63</f>
        <v>0</v>
      </c>
      <c r="D61" s="14">
        <f t="shared" ref="D61:S61" si="80">D62+D63</f>
        <v>0</v>
      </c>
      <c r="E61" s="14">
        <f t="shared" si="80"/>
        <v>0</v>
      </c>
      <c r="F61" s="14">
        <f t="shared" si="80"/>
        <v>0</v>
      </c>
      <c r="G61" s="14">
        <f t="shared" si="80"/>
        <v>0</v>
      </c>
      <c r="H61" s="14">
        <f t="shared" si="80"/>
        <v>0</v>
      </c>
      <c r="I61" s="14">
        <f t="shared" si="80"/>
        <v>0</v>
      </c>
      <c r="J61" s="14">
        <f t="shared" si="80"/>
        <v>0</v>
      </c>
      <c r="K61" s="14">
        <f t="shared" si="80"/>
        <v>0</v>
      </c>
      <c r="L61" s="14">
        <f t="shared" si="80"/>
        <v>0</v>
      </c>
      <c r="M61" s="14">
        <f t="shared" si="80"/>
        <v>0</v>
      </c>
      <c r="N61" s="14">
        <f t="shared" si="80"/>
        <v>0</v>
      </c>
      <c r="O61" s="14">
        <f t="shared" si="80"/>
        <v>0</v>
      </c>
      <c r="P61" s="14">
        <f t="shared" si="80"/>
        <v>0</v>
      </c>
      <c r="Q61" s="14">
        <f t="shared" si="80"/>
        <v>0</v>
      </c>
      <c r="R61" s="14">
        <f t="shared" si="80"/>
        <v>0</v>
      </c>
      <c r="S61" s="14">
        <f t="shared" si="80"/>
        <v>0</v>
      </c>
      <c r="T61" s="20" t="s">
        <v>41</v>
      </c>
      <c r="U61" s="20" t="s">
        <v>41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94">
        <f t="shared" si="65"/>
        <v>0</v>
      </c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4" t="s">
        <v>41</v>
      </c>
      <c r="BM61" s="24" t="s">
        <v>41</v>
      </c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98">
        <f t="shared" si="18"/>
        <v>0</v>
      </c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4" t="s">
        <v>41</v>
      </c>
      <c r="DE61" s="24" t="s">
        <v>41</v>
      </c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>
        <v>36</v>
      </c>
      <c r="DX61" s="26"/>
      <c r="DY61" s="26"/>
      <c r="DZ61" s="26"/>
      <c r="EA61" s="26"/>
      <c r="EB61" s="26"/>
      <c r="EC61" s="26"/>
      <c r="ED61" s="26"/>
      <c r="EE61" s="103">
        <f t="shared" si="19"/>
        <v>36</v>
      </c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5" t="s">
        <v>41</v>
      </c>
      <c r="EX61" s="27" t="s">
        <v>41</v>
      </c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3">
        <f t="shared" si="63"/>
        <v>0</v>
      </c>
    </row>
    <row r="62" spans="1:180" ht="26.25" thickBot="1" x14ac:dyDescent="0.3">
      <c r="A62" s="40" t="s">
        <v>104</v>
      </c>
      <c r="B62" s="88" t="s">
        <v>27</v>
      </c>
      <c r="C62" s="28"/>
      <c r="D62" s="14"/>
      <c r="E62" s="14"/>
      <c r="F62" s="14"/>
      <c r="G62" s="14"/>
      <c r="H62" s="14"/>
      <c r="I62" s="14"/>
      <c r="J62" s="14"/>
      <c r="K62" s="22"/>
      <c r="L62" s="22"/>
      <c r="M62" s="22"/>
      <c r="N62" s="22"/>
      <c r="O62" s="14"/>
      <c r="P62" s="22"/>
      <c r="Q62" s="22"/>
      <c r="R62" s="22"/>
      <c r="S62" s="22"/>
      <c r="T62" s="20" t="s">
        <v>41</v>
      </c>
      <c r="U62" s="20" t="s">
        <v>41</v>
      </c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94">
        <f t="shared" si="65"/>
        <v>0</v>
      </c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4" t="s">
        <v>41</v>
      </c>
      <c r="BM62" s="24" t="s">
        <v>41</v>
      </c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98">
        <f t="shared" si="18"/>
        <v>0</v>
      </c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4" t="s">
        <v>41</v>
      </c>
      <c r="DE62" s="24" t="s">
        <v>41</v>
      </c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>
        <v>36</v>
      </c>
      <c r="DY62" s="26">
        <v>36</v>
      </c>
      <c r="DZ62" s="26"/>
      <c r="EA62" s="26"/>
      <c r="EB62" s="26"/>
      <c r="EC62" s="26"/>
      <c r="ED62" s="26"/>
      <c r="EE62" s="103">
        <f t="shared" si="19"/>
        <v>72</v>
      </c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5" t="s">
        <v>41</v>
      </c>
      <c r="EX62" s="27" t="s">
        <v>41</v>
      </c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3">
        <f t="shared" si="63"/>
        <v>0</v>
      </c>
    </row>
    <row r="63" spans="1:180" ht="90" thickBot="1" x14ac:dyDescent="0.3">
      <c r="A63" s="37" t="s">
        <v>105</v>
      </c>
      <c r="B63" s="89" t="s">
        <v>149</v>
      </c>
      <c r="C63" s="28"/>
      <c r="D63" s="14"/>
      <c r="E63" s="14"/>
      <c r="F63" s="14"/>
      <c r="G63" s="14"/>
      <c r="H63" s="14"/>
      <c r="I63" s="14"/>
      <c r="J63" s="14"/>
      <c r="K63" s="22"/>
      <c r="L63" s="22"/>
      <c r="M63" s="22"/>
      <c r="N63" s="22"/>
      <c r="O63" s="14"/>
      <c r="P63" s="22"/>
      <c r="Q63" s="22"/>
      <c r="R63" s="22"/>
      <c r="S63" s="22"/>
      <c r="T63" s="20" t="s">
        <v>41</v>
      </c>
      <c r="U63" s="20" t="s">
        <v>41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94">
        <f t="shared" si="65"/>
        <v>0</v>
      </c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4" t="s">
        <v>41</v>
      </c>
      <c r="BM63" s="24" t="s">
        <v>41</v>
      </c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98">
        <f t="shared" si="18"/>
        <v>0</v>
      </c>
      <c r="CM63" s="26">
        <f>SUM(CM64:CM67)</f>
        <v>6</v>
      </c>
      <c r="CN63" s="26">
        <f t="shared" ref="CN63:DC63" si="81">SUM(CN64:CN67)</f>
        <v>6</v>
      </c>
      <c r="CO63" s="26">
        <f t="shared" si="81"/>
        <v>6</v>
      </c>
      <c r="CP63" s="26">
        <f t="shared" si="81"/>
        <v>6</v>
      </c>
      <c r="CQ63" s="26">
        <f t="shared" si="81"/>
        <v>6</v>
      </c>
      <c r="CR63" s="26">
        <f t="shared" si="81"/>
        <v>6</v>
      </c>
      <c r="CS63" s="26">
        <f t="shared" si="81"/>
        <v>6</v>
      </c>
      <c r="CT63" s="26">
        <f t="shared" si="81"/>
        <v>6</v>
      </c>
      <c r="CU63" s="26">
        <f t="shared" si="81"/>
        <v>6</v>
      </c>
      <c r="CV63" s="26">
        <f t="shared" si="81"/>
        <v>6</v>
      </c>
      <c r="CW63" s="26">
        <f t="shared" si="81"/>
        <v>6</v>
      </c>
      <c r="CX63" s="26">
        <f t="shared" si="81"/>
        <v>6</v>
      </c>
      <c r="CY63" s="26">
        <f t="shared" si="81"/>
        <v>0</v>
      </c>
      <c r="CZ63" s="26">
        <f t="shared" si="81"/>
        <v>0</v>
      </c>
      <c r="DA63" s="26">
        <f t="shared" si="81"/>
        <v>0</v>
      </c>
      <c r="DB63" s="26">
        <f t="shared" si="81"/>
        <v>0</v>
      </c>
      <c r="DC63" s="26">
        <f t="shared" si="81"/>
        <v>0</v>
      </c>
      <c r="DD63" s="24" t="s">
        <v>41</v>
      </c>
      <c r="DE63" s="24" t="s">
        <v>41</v>
      </c>
      <c r="DF63" s="26">
        <f>SUM(DF64:DF67)</f>
        <v>6</v>
      </c>
      <c r="DG63" s="26">
        <f t="shared" ref="DG63:ED63" si="82">SUM(DG64:DG67)</f>
        <v>6</v>
      </c>
      <c r="DH63" s="26">
        <f t="shared" si="82"/>
        <v>6</v>
      </c>
      <c r="DI63" s="26">
        <f t="shared" si="82"/>
        <v>6</v>
      </c>
      <c r="DJ63" s="26">
        <f t="shared" si="82"/>
        <v>6</v>
      </c>
      <c r="DK63" s="26">
        <f t="shared" si="82"/>
        <v>6</v>
      </c>
      <c r="DL63" s="26">
        <f t="shared" si="82"/>
        <v>6</v>
      </c>
      <c r="DM63" s="26">
        <f t="shared" si="82"/>
        <v>6</v>
      </c>
      <c r="DN63" s="26">
        <f t="shared" si="82"/>
        <v>6</v>
      </c>
      <c r="DO63" s="26">
        <f t="shared" si="82"/>
        <v>6</v>
      </c>
      <c r="DP63" s="26">
        <f t="shared" si="82"/>
        <v>6</v>
      </c>
      <c r="DQ63" s="26">
        <f t="shared" si="82"/>
        <v>6</v>
      </c>
      <c r="DR63" s="26">
        <f t="shared" si="82"/>
        <v>6</v>
      </c>
      <c r="DS63" s="26">
        <f t="shared" si="82"/>
        <v>6</v>
      </c>
      <c r="DT63" s="26">
        <f t="shared" si="82"/>
        <v>6</v>
      </c>
      <c r="DU63" s="26">
        <f t="shared" si="82"/>
        <v>6</v>
      </c>
      <c r="DV63" s="26">
        <f t="shared" si="82"/>
        <v>0</v>
      </c>
      <c r="DW63" s="26">
        <f t="shared" si="82"/>
        <v>0</v>
      </c>
      <c r="DX63" s="26">
        <f t="shared" si="82"/>
        <v>0</v>
      </c>
      <c r="DY63" s="26">
        <f t="shared" si="82"/>
        <v>0</v>
      </c>
      <c r="DZ63" s="26">
        <f t="shared" si="82"/>
        <v>0</v>
      </c>
      <c r="EA63" s="26">
        <f t="shared" si="82"/>
        <v>0</v>
      </c>
      <c r="EB63" s="26">
        <f t="shared" si="82"/>
        <v>0</v>
      </c>
      <c r="EC63" s="26">
        <f t="shared" si="82"/>
        <v>0</v>
      </c>
      <c r="ED63" s="26">
        <f t="shared" si="82"/>
        <v>0</v>
      </c>
      <c r="EE63" s="103">
        <f>SUM(CM63:ED63)</f>
        <v>168</v>
      </c>
      <c r="EF63" s="26">
        <f>SUM(EF64:EF67)</f>
        <v>5</v>
      </c>
      <c r="EG63" s="26">
        <f t="shared" ref="EG63:EU63" si="83">SUM(EG64:EG67)</f>
        <v>5</v>
      </c>
      <c r="EH63" s="26">
        <f t="shared" si="83"/>
        <v>5</v>
      </c>
      <c r="EI63" s="26">
        <f t="shared" si="83"/>
        <v>5</v>
      </c>
      <c r="EJ63" s="26">
        <f t="shared" si="83"/>
        <v>5</v>
      </c>
      <c r="EK63" s="26">
        <f t="shared" si="83"/>
        <v>5</v>
      </c>
      <c r="EL63" s="26">
        <f t="shared" si="83"/>
        <v>5</v>
      </c>
      <c r="EM63" s="26">
        <f t="shared" si="83"/>
        <v>5</v>
      </c>
      <c r="EN63" s="26">
        <f t="shared" si="83"/>
        <v>5</v>
      </c>
      <c r="EO63" s="26">
        <f t="shared" si="83"/>
        <v>5</v>
      </c>
      <c r="EP63" s="26">
        <f t="shared" si="83"/>
        <v>5</v>
      </c>
      <c r="EQ63" s="26">
        <f t="shared" si="83"/>
        <v>5</v>
      </c>
      <c r="ER63" s="26">
        <f t="shared" si="83"/>
        <v>0</v>
      </c>
      <c r="ES63" s="26">
        <f t="shared" si="83"/>
        <v>36</v>
      </c>
      <c r="ET63" s="26">
        <f t="shared" si="83"/>
        <v>36</v>
      </c>
      <c r="EU63" s="26">
        <f t="shared" si="83"/>
        <v>36</v>
      </c>
      <c r="EV63" s="26"/>
      <c r="EW63" s="25" t="s">
        <v>41</v>
      </c>
      <c r="EX63" s="27" t="s">
        <v>41</v>
      </c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3">
        <f t="shared" si="63"/>
        <v>168</v>
      </c>
    </row>
    <row r="64" spans="1:180" ht="115.5" thickBot="1" x14ac:dyDescent="0.3">
      <c r="A64" s="38" t="s">
        <v>106</v>
      </c>
      <c r="B64" s="90" t="s">
        <v>150</v>
      </c>
      <c r="C64" s="28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20" t="s">
        <v>41</v>
      </c>
      <c r="U64" s="20" t="s">
        <v>41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94">
        <f t="shared" si="65"/>
        <v>0</v>
      </c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24" t="s">
        <v>41</v>
      </c>
      <c r="BM64" s="24" t="s">
        <v>41</v>
      </c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100">
        <f t="shared" ref="CL64" si="84">CL65+CL70</f>
        <v>0</v>
      </c>
      <c r="CM64" s="30">
        <v>6</v>
      </c>
      <c r="CN64" s="30">
        <v>6</v>
      </c>
      <c r="CO64" s="30">
        <v>6</v>
      </c>
      <c r="CP64" s="30">
        <v>6</v>
      </c>
      <c r="CQ64" s="30">
        <v>6</v>
      </c>
      <c r="CR64" s="30">
        <v>6</v>
      </c>
      <c r="CS64" s="30">
        <v>6</v>
      </c>
      <c r="CT64" s="30">
        <v>6</v>
      </c>
      <c r="CU64" s="30">
        <v>6</v>
      </c>
      <c r="CV64" s="30">
        <v>6</v>
      </c>
      <c r="CW64" s="30">
        <v>6</v>
      </c>
      <c r="CX64" s="30">
        <v>6</v>
      </c>
      <c r="CY64" s="30"/>
      <c r="CZ64" s="30"/>
      <c r="DA64" s="30"/>
      <c r="DB64" s="30"/>
      <c r="DC64" s="30"/>
      <c r="DD64" s="24" t="s">
        <v>41</v>
      </c>
      <c r="DE64" s="24" t="s">
        <v>41</v>
      </c>
      <c r="DF64" s="30">
        <v>4</v>
      </c>
      <c r="DG64" s="30">
        <v>4</v>
      </c>
      <c r="DH64" s="30">
        <v>4</v>
      </c>
      <c r="DI64" s="30">
        <v>4</v>
      </c>
      <c r="DJ64" s="30">
        <v>4</v>
      </c>
      <c r="DK64" s="30">
        <v>4</v>
      </c>
      <c r="DL64" s="30">
        <v>4</v>
      </c>
      <c r="DM64" s="30">
        <v>4</v>
      </c>
      <c r="DN64" s="30">
        <v>4</v>
      </c>
      <c r="DO64" s="30">
        <v>4</v>
      </c>
      <c r="DP64" s="30">
        <v>4</v>
      </c>
      <c r="DQ64" s="30">
        <v>4</v>
      </c>
      <c r="DR64" s="30">
        <v>4</v>
      </c>
      <c r="DS64" s="30">
        <v>4</v>
      </c>
      <c r="DT64" s="30">
        <v>4</v>
      </c>
      <c r="DU64" s="30">
        <v>4</v>
      </c>
      <c r="DV64" s="30"/>
      <c r="DW64" s="30"/>
      <c r="DX64" s="30"/>
      <c r="DY64" s="30"/>
      <c r="DZ64" s="30"/>
      <c r="EA64" s="30"/>
      <c r="EB64" s="30"/>
      <c r="EC64" s="30"/>
      <c r="ED64" s="30"/>
      <c r="EE64" s="103">
        <f t="shared" ref="EE64:EE83" si="85">SUM(CM64:ED64)</f>
        <v>136</v>
      </c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25" t="s">
        <v>41</v>
      </c>
      <c r="EX64" s="27" t="s">
        <v>41</v>
      </c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>
        <f t="shared" ref="FX64" si="86">FX65+FX70</f>
        <v>216</v>
      </c>
    </row>
    <row r="65" spans="1:180" ht="64.5" thickBot="1" x14ac:dyDescent="0.3">
      <c r="A65" s="47" t="s">
        <v>107</v>
      </c>
      <c r="B65" s="91" t="s">
        <v>151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20" t="s">
        <v>41</v>
      </c>
      <c r="U65" s="20" t="s">
        <v>41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94">
        <f t="shared" si="65"/>
        <v>0</v>
      </c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24" t="s">
        <v>41</v>
      </c>
      <c r="BM65" s="24" t="s">
        <v>41</v>
      </c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100">
        <f>SUM(CL66:CL69)</f>
        <v>0</v>
      </c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24" t="s">
        <v>41</v>
      </c>
      <c r="DE65" s="24" t="s">
        <v>41</v>
      </c>
      <c r="DF65" s="30">
        <v>2</v>
      </c>
      <c r="DG65" s="30">
        <v>2</v>
      </c>
      <c r="DH65" s="30">
        <v>2</v>
      </c>
      <c r="DI65" s="30">
        <v>2</v>
      </c>
      <c r="DJ65" s="30">
        <v>2</v>
      </c>
      <c r="DK65" s="30">
        <v>2</v>
      </c>
      <c r="DL65" s="30">
        <v>2</v>
      </c>
      <c r="DM65" s="30">
        <v>2</v>
      </c>
      <c r="DN65" s="30">
        <v>2</v>
      </c>
      <c r="DO65" s="30">
        <v>2</v>
      </c>
      <c r="DP65" s="30">
        <v>2</v>
      </c>
      <c r="DQ65" s="30">
        <v>2</v>
      </c>
      <c r="DR65" s="30">
        <v>2</v>
      </c>
      <c r="DS65" s="30">
        <v>2</v>
      </c>
      <c r="DT65" s="30">
        <v>2</v>
      </c>
      <c r="DU65" s="30">
        <v>2</v>
      </c>
      <c r="DV65" s="30"/>
      <c r="DW65" s="30"/>
      <c r="DX65" s="30"/>
      <c r="DY65" s="30"/>
      <c r="DZ65" s="30"/>
      <c r="EA65" s="30"/>
      <c r="EB65" s="30"/>
      <c r="EC65" s="30"/>
      <c r="ED65" s="30"/>
      <c r="EE65" s="103">
        <f t="shared" si="85"/>
        <v>32</v>
      </c>
      <c r="EF65" s="30">
        <v>5</v>
      </c>
      <c r="EG65" s="30">
        <v>5</v>
      </c>
      <c r="EH65" s="30">
        <v>5</v>
      </c>
      <c r="EI65" s="30">
        <v>5</v>
      </c>
      <c r="EJ65" s="30">
        <v>5</v>
      </c>
      <c r="EK65" s="30">
        <v>5</v>
      </c>
      <c r="EL65" s="30">
        <v>5</v>
      </c>
      <c r="EM65" s="30">
        <v>5</v>
      </c>
      <c r="EN65" s="30">
        <v>5</v>
      </c>
      <c r="EO65" s="30">
        <v>5</v>
      </c>
      <c r="EP65" s="30">
        <v>5</v>
      </c>
      <c r="EQ65" s="30">
        <v>5</v>
      </c>
      <c r="ER65" s="30"/>
      <c r="ES65" s="30"/>
      <c r="ET65" s="30"/>
      <c r="EU65" s="30"/>
      <c r="EV65" s="30"/>
      <c r="EW65" s="25" t="s">
        <v>41</v>
      </c>
      <c r="EX65" s="27" t="s">
        <v>41</v>
      </c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>
        <f t="shared" ref="FX65" si="87">SUM(FX66:FX69)</f>
        <v>72</v>
      </c>
    </row>
    <row r="66" spans="1:180" ht="15.75" thickBot="1" x14ac:dyDescent="0.3">
      <c r="A66" s="39" t="s">
        <v>108</v>
      </c>
      <c r="B66" s="60" t="s">
        <v>26</v>
      </c>
      <c r="C66" s="14"/>
      <c r="D66" s="14"/>
      <c r="E66" s="14"/>
      <c r="F66" s="14"/>
      <c r="G66" s="14"/>
      <c r="H66" s="14"/>
      <c r="I66" s="14"/>
      <c r="J66" s="14"/>
      <c r="K66" s="22"/>
      <c r="L66" s="22"/>
      <c r="M66" s="22"/>
      <c r="N66" s="22"/>
      <c r="O66" s="14"/>
      <c r="P66" s="22"/>
      <c r="Q66" s="22"/>
      <c r="R66" s="22"/>
      <c r="S66" s="22"/>
      <c r="T66" s="20" t="s">
        <v>41</v>
      </c>
      <c r="U66" s="20" t="s">
        <v>41</v>
      </c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94">
        <f t="shared" si="65"/>
        <v>0</v>
      </c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24" t="s">
        <v>41</v>
      </c>
      <c r="BM66" s="24" t="s">
        <v>41</v>
      </c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100">
        <f>SUM(AU66:CK66)</f>
        <v>0</v>
      </c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24" t="s">
        <v>41</v>
      </c>
      <c r="DE66" s="24" t="s">
        <v>41</v>
      </c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103">
        <f t="shared" si="85"/>
        <v>0</v>
      </c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>
        <v>36</v>
      </c>
      <c r="ET66" s="30"/>
      <c r="EU66" s="30"/>
      <c r="EV66" s="30"/>
      <c r="EW66" s="25" t="s">
        <v>41</v>
      </c>
      <c r="EX66" s="27" t="s">
        <v>41</v>
      </c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23"/>
    </row>
    <row r="67" spans="1:180" ht="26.25" thickBot="1" x14ac:dyDescent="0.3">
      <c r="A67" s="40" t="s">
        <v>109</v>
      </c>
      <c r="B67" s="61" t="s">
        <v>27</v>
      </c>
      <c r="C67" s="14"/>
      <c r="D67" s="14"/>
      <c r="E67" s="14"/>
      <c r="F67" s="14"/>
      <c r="G67" s="14"/>
      <c r="H67" s="14"/>
      <c r="I67" s="14"/>
      <c r="J67" s="14"/>
      <c r="K67" s="22"/>
      <c r="L67" s="22"/>
      <c r="M67" s="22"/>
      <c r="N67" s="22"/>
      <c r="O67" s="14"/>
      <c r="P67" s="22"/>
      <c r="Q67" s="22"/>
      <c r="R67" s="22"/>
      <c r="S67" s="22"/>
      <c r="T67" s="20" t="s">
        <v>41</v>
      </c>
      <c r="U67" s="20" t="s">
        <v>41</v>
      </c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94">
        <f t="shared" si="65"/>
        <v>0</v>
      </c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4" t="s">
        <v>41</v>
      </c>
      <c r="BM67" s="24" t="s">
        <v>41</v>
      </c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98">
        <f>SUM(AU67:CK67)</f>
        <v>0</v>
      </c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4" t="s">
        <v>41</v>
      </c>
      <c r="DE67" s="24" t="s">
        <v>41</v>
      </c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103">
        <f t="shared" si="85"/>
        <v>0</v>
      </c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>
        <v>36</v>
      </c>
      <c r="EU67" s="26">
        <v>36</v>
      </c>
      <c r="EV67" s="26"/>
      <c r="EW67" s="25" t="s">
        <v>41</v>
      </c>
      <c r="EX67" s="27" t="s">
        <v>41</v>
      </c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3">
        <f>SUM(EF67:FW67)</f>
        <v>72</v>
      </c>
    </row>
    <row r="68" spans="1:180" ht="51.75" thickBot="1" x14ac:dyDescent="0.3">
      <c r="A68" s="37" t="s">
        <v>110</v>
      </c>
      <c r="B68" s="70" t="s">
        <v>152</v>
      </c>
      <c r="C68" s="14"/>
      <c r="D68" s="14"/>
      <c r="E68" s="14"/>
      <c r="F68" s="14"/>
      <c r="G68" s="14"/>
      <c r="H68" s="14"/>
      <c r="I68" s="14"/>
      <c r="J68" s="14"/>
      <c r="K68" s="22"/>
      <c r="L68" s="22"/>
      <c r="M68" s="22"/>
      <c r="N68" s="22"/>
      <c r="O68" s="14"/>
      <c r="P68" s="22"/>
      <c r="Q68" s="22"/>
      <c r="R68" s="22"/>
      <c r="S68" s="22"/>
      <c r="T68" s="20" t="s">
        <v>41</v>
      </c>
      <c r="U68" s="20" t="s">
        <v>41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94">
        <f t="shared" si="65"/>
        <v>0</v>
      </c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4" t="s">
        <v>41</v>
      </c>
      <c r="BM68" s="24" t="s">
        <v>41</v>
      </c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98">
        <f>SUM(AU68:CK68)</f>
        <v>0</v>
      </c>
      <c r="CM68" s="26">
        <f>SUM(CM69:CM72)</f>
        <v>14</v>
      </c>
      <c r="CN68" s="26">
        <f t="shared" ref="CN68:DC68" si="88">SUM(CN69:CN72)</f>
        <v>14</v>
      </c>
      <c r="CO68" s="26">
        <f t="shared" si="88"/>
        <v>14</v>
      </c>
      <c r="CP68" s="26">
        <f t="shared" si="88"/>
        <v>14</v>
      </c>
      <c r="CQ68" s="26">
        <f t="shared" si="88"/>
        <v>14</v>
      </c>
      <c r="CR68" s="26">
        <f t="shared" si="88"/>
        <v>14</v>
      </c>
      <c r="CS68" s="26">
        <f t="shared" si="88"/>
        <v>14</v>
      </c>
      <c r="CT68" s="26">
        <f t="shared" si="88"/>
        <v>14</v>
      </c>
      <c r="CU68" s="26">
        <f t="shared" si="88"/>
        <v>14</v>
      </c>
      <c r="CV68" s="26">
        <f t="shared" si="88"/>
        <v>14</v>
      </c>
      <c r="CW68" s="26">
        <f t="shared" si="88"/>
        <v>14</v>
      </c>
      <c r="CX68" s="26">
        <f t="shared" si="88"/>
        <v>14</v>
      </c>
      <c r="CY68" s="26">
        <f t="shared" si="88"/>
        <v>12</v>
      </c>
      <c r="CZ68" s="26">
        <f t="shared" si="88"/>
        <v>0</v>
      </c>
      <c r="DA68" s="26">
        <f t="shared" si="88"/>
        <v>0</v>
      </c>
      <c r="DB68" s="26">
        <f t="shared" si="88"/>
        <v>0</v>
      </c>
      <c r="DC68" s="26">
        <f t="shared" si="88"/>
        <v>0</v>
      </c>
      <c r="DD68" s="24" t="s">
        <v>41</v>
      </c>
      <c r="DE68" s="24" t="s">
        <v>41</v>
      </c>
      <c r="DF68" s="26">
        <f>SUM(DF69:DF72)</f>
        <v>8</v>
      </c>
      <c r="DG68" s="26">
        <f t="shared" ref="DG68:ED68" si="89">SUM(DG69:DG72)</f>
        <v>8</v>
      </c>
      <c r="DH68" s="26">
        <f t="shared" si="89"/>
        <v>8</v>
      </c>
      <c r="DI68" s="26">
        <f t="shared" si="89"/>
        <v>8</v>
      </c>
      <c r="DJ68" s="26">
        <f t="shared" si="89"/>
        <v>8</v>
      </c>
      <c r="DK68" s="26">
        <f t="shared" si="89"/>
        <v>8</v>
      </c>
      <c r="DL68" s="26">
        <f t="shared" si="89"/>
        <v>8</v>
      </c>
      <c r="DM68" s="26">
        <f t="shared" si="89"/>
        <v>8</v>
      </c>
      <c r="DN68" s="26">
        <f t="shared" si="89"/>
        <v>8</v>
      </c>
      <c r="DO68" s="26">
        <f t="shared" si="89"/>
        <v>8</v>
      </c>
      <c r="DP68" s="26">
        <f t="shared" si="89"/>
        <v>8</v>
      </c>
      <c r="DQ68" s="26">
        <f t="shared" si="89"/>
        <v>8</v>
      </c>
      <c r="DR68" s="26">
        <f t="shared" si="89"/>
        <v>8</v>
      </c>
      <c r="DS68" s="26">
        <f t="shared" si="89"/>
        <v>8</v>
      </c>
      <c r="DT68" s="26">
        <f t="shared" si="89"/>
        <v>8</v>
      </c>
      <c r="DU68" s="26">
        <f t="shared" si="89"/>
        <v>8</v>
      </c>
      <c r="DV68" s="26">
        <f t="shared" si="89"/>
        <v>0</v>
      </c>
      <c r="DW68" s="26">
        <f t="shared" si="89"/>
        <v>0</v>
      </c>
      <c r="DX68" s="26">
        <f t="shared" si="89"/>
        <v>0</v>
      </c>
      <c r="DY68" s="26">
        <f t="shared" si="89"/>
        <v>0</v>
      </c>
      <c r="DZ68" s="26">
        <f t="shared" si="89"/>
        <v>36</v>
      </c>
      <c r="EA68" s="26">
        <f t="shared" si="89"/>
        <v>36</v>
      </c>
      <c r="EB68" s="26">
        <f t="shared" si="89"/>
        <v>36</v>
      </c>
      <c r="EC68" s="26">
        <f t="shared" si="89"/>
        <v>36</v>
      </c>
      <c r="ED68" s="26">
        <f t="shared" si="89"/>
        <v>36</v>
      </c>
      <c r="EE68" s="103">
        <f t="shared" si="85"/>
        <v>488</v>
      </c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5" t="s">
        <v>41</v>
      </c>
      <c r="EX68" s="27" t="s">
        <v>41</v>
      </c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3">
        <f>SUM(EF68:FW68)</f>
        <v>0</v>
      </c>
    </row>
    <row r="69" spans="1:180" ht="102.75" thickBot="1" x14ac:dyDescent="0.3">
      <c r="A69" s="38" t="s">
        <v>111</v>
      </c>
      <c r="B69" s="71" t="s">
        <v>153</v>
      </c>
      <c r="C69" s="14"/>
      <c r="D69" s="14"/>
      <c r="E69" s="14"/>
      <c r="F69" s="14"/>
      <c r="G69" s="14"/>
      <c r="H69" s="14"/>
      <c r="I69" s="14"/>
      <c r="J69" s="14"/>
      <c r="K69" s="22"/>
      <c r="L69" s="22"/>
      <c r="M69" s="22"/>
      <c r="N69" s="22"/>
      <c r="O69" s="14"/>
      <c r="P69" s="22"/>
      <c r="Q69" s="22"/>
      <c r="R69" s="22"/>
      <c r="S69" s="22"/>
      <c r="T69" s="20" t="s">
        <v>41</v>
      </c>
      <c r="U69" s="20" t="s">
        <v>41</v>
      </c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94">
        <f t="shared" si="65"/>
        <v>0</v>
      </c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4" t="s">
        <v>41</v>
      </c>
      <c r="BM69" s="24" t="s">
        <v>41</v>
      </c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98">
        <f>SUM(AU69:CK69)</f>
        <v>0</v>
      </c>
      <c r="CM69" s="26">
        <v>6</v>
      </c>
      <c r="CN69" s="26">
        <v>6</v>
      </c>
      <c r="CO69" s="26">
        <v>6</v>
      </c>
      <c r="CP69" s="26">
        <v>6</v>
      </c>
      <c r="CQ69" s="26">
        <v>6</v>
      </c>
      <c r="CR69" s="26">
        <v>6</v>
      </c>
      <c r="CS69" s="26">
        <v>6</v>
      </c>
      <c r="CT69" s="26">
        <v>6</v>
      </c>
      <c r="CU69" s="26">
        <v>6</v>
      </c>
      <c r="CV69" s="26">
        <v>6</v>
      </c>
      <c r="CW69" s="26">
        <v>6</v>
      </c>
      <c r="CX69" s="26">
        <v>6</v>
      </c>
      <c r="CY69" s="26"/>
      <c r="CZ69" s="26"/>
      <c r="DA69" s="26"/>
      <c r="DB69" s="26"/>
      <c r="DC69" s="26"/>
      <c r="DD69" s="24" t="s">
        <v>41</v>
      </c>
      <c r="DE69" s="24" t="s">
        <v>41</v>
      </c>
      <c r="DF69" s="26">
        <v>4</v>
      </c>
      <c r="DG69" s="26">
        <v>4</v>
      </c>
      <c r="DH69" s="26">
        <v>4</v>
      </c>
      <c r="DI69" s="26">
        <v>4</v>
      </c>
      <c r="DJ69" s="26">
        <v>4</v>
      </c>
      <c r="DK69" s="26">
        <v>4</v>
      </c>
      <c r="DL69" s="26">
        <v>4</v>
      </c>
      <c r="DM69" s="26">
        <v>4</v>
      </c>
      <c r="DN69" s="26">
        <v>4</v>
      </c>
      <c r="DO69" s="26">
        <v>4</v>
      </c>
      <c r="DP69" s="26">
        <v>4</v>
      </c>
      <c r="DQ69" s="26">
        <v>4</v>
      </c>
      <c r="DR69" s="26">
        <v>4</v>
      </c>
      <c r="DS69" s="26">
        <v>4</v>
      </c>
      <c r="DT69" s="26">
        <v>4</v>
      </c>
      <c r="DU69" s="26">
        <v>4</v>
      </c>
      <c r="DV69" s="26"/>
      <c r="DW69" s="26"/>
      <c r="DX69" s="26"/>
      <c r="DY69" s="26"/>
      <c r="DZ69" s="26"/>
      <c r="EA69" s="26"/>
      <c r="EB69" s="26"/>
      <c r="EC69" s="26"/>
      <c r="ED69" s="26"/>
      <c r="EE69" s="103">
        <f t="shared" si="85"/>
        <v>136</v>
      </c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5" t="s">
        <v>41</v>
      </c>
      <c r="EX69" s="27" t="s">
        <v>41</v>
      </c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3">
        <f>SUM(EF69:FW69)</f>
        <v>0</v>
      </c>
    </row>
    <row r="70" spans="1:180" ht="27" customHeight="1" thickBot="1" x14ac:dyDescent="0.3">
      <c r="A70" s="38" t="s">
        <v>154</v>
      </c>
      <c r="B70" s="61" t="s">
        <v>155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20" t="s">
        <v>41</v>
      </c>
      <c r="U70" s="20" t="s">
        <v>41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94">
        <f t="shared" si="65"/>
        <v>0</v>
      </c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24" t="s">
        <v>41</v>
      </c>
      <c r="BM70" s="24" t="s">
        <v>41</v>
      </c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98">
        <f t="shared" ref="CL70:CL83" si="90">SUM(AU70:CK70)</f>
        <v>0</v>
      </c>
      <c r="CM70" s="30">
        <v>8</v>
      </c>
      <c r="CN70" s="30">
        <v>8</v>
      </c>
      <c r="CO70" s="30">
        <v>8</v>
      </c>
      <c r="CP70" s="30">
        <v>8</v>
      </c>
      <c r="CQ70" s="30">
        <v>8</v>
      </c>
      <c r="CR70" s="30">
        <v>8</v>
      </c>
      <c r="CS70" s="30">
        <v>8</v>
      </c>
      <c r="CT70" s="30">
        <v>8</v>
      </c>
      <c r="CU70" s="30">
        <v>8</v>
      </c>
      <c r="CV70" s="30">
        <v>8</v>
      </c>
      <c r="CW70" s="30">
        <v>8</v>
      </c>
      <c r="CX70" s="30">
        <v>8</v>
      </c>
      <c r="CY70" s="30">
        <v>12</v>
      </c>
      <c r="CZ70" s="30"/>
      <c r="DA70" s="30"/>
      <c r="DB70" s="30"/>
      <c r="DC70" s="30"/>
      <c r="DD70" s="24" t="s">
        <v>41</v>
      </c>
      <c r="DE70" s="24" t="s">
        <v>41</v>
      </c>
      <c r="DF70" s="26">
        <v>4</v>
      </c>
      <c r="DG70" s="26">
        <v>4</v>
      </c>
      <c r="DH70" s="26">
        <v>4</v>
      </c>
      <c r="DI70" s="26">
        <v>4</v>
      </c>
      <c r="DJ70" s="26">
        <v>4</v>
      </c>
      <c r="DK70" s="26">
        <v>4</v>
      </c>
      <c r="DL70" s="26">
        <v>4</v>
      </c>
      <c r="DM70" s="26">
        <v>4</v>
      </c>
      <c r="DN70" s="26">
        <v>4</v>
      </c>
      <c r="DO70" s="26">
        <v>4</v>
      </c>
      <c r="DP70" s="26">
        <v>4</v>
      </c>
      <c r="DQ70" s="26">
        <v>4</v>
      </c>
      <c r="DR70" s="26">
        <v>4</v>
      </c>
      <c r="DS70" s="26">
        <v>4</v>
      </c>
      <c r="DT70" s="26">
        <v>4</v>
      </c>
      <c r="DU70" s="26">
        <v>4</v>
      </c>
      <c r="DV70" s="30"/>
      <c r="DW70" s="30"/>
      <c r="DX70" s="30"/>
      <c r="DY70" s="30"/>
      <c r="DZ70" s="30"/>
      <c r="EA70" s="30"/>
      <c r="EB70" s="30"/>
      <c r="EC70" s="30"/>
      <c r="ED70" s="30"/>
      <c r="EE70" s="103">
        <f t="shared" si="85"/>
        <v>172</v>
      </c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25" t="s">
        <v>41</v>
      </c>
      <c r="EX70" s="27" t="s">
        <v>41</v>
      </c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>
        <f t="shared" ref="FX70" si="91">FX71+FX74</f>
        <v>144</v>
      </c>
    </row>
    <row r="71" spans="1:180" ht="15.75" thickBot="1" x14ac:dyDescent="0.3">
      <c r="A71" s="39" t="s">
        <v>112</v>
      </c>
      <c r="B71" s="60" t="s">
        <v>26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20" t="s">
        <v>41</v>
      </c>
      <c r="U71" s="20" t="s">
        <v>41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95">
        <f t="shared" ref="AT71" si="92">AT72+AT73</f>
        <v>0</v>
      </c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26"/>
      <c r="BJ71" s="26"/>
      <c r="BK71" s="26"/>
      <c r="BL71" s="24" t="s">
        <v>41</v>
      </c>
      <c r="BM71" s="24" t="s">
        <v>41</v>
      </c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98">
        <f t="shared" si="90"/>
        <v>0</v>
      </c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4" t="s">
        <v>41</v>
      </c>
      <c r="DE71" s="24" t="s">
        <v>41</v>
      </c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>
        <v>36</v>
      </c>
      <c r="EA71" s="26">
        <v>36</v>
      </c>
      <c r="EB71" s="26"/>
      <c r="EC71" s="26"/>
      <c r="ED71" s="26"/>
      <c r="EE71" s="103">
        <f t="shared" si="85"/>
        <v>72</v>
      </c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5" t="s">
        <v>41</v>
      </c>
      <c r="EX71" s="27" t="s">
        <v>41</v>
      </c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3">
        <f t="shared" ref="FX71:FX86" si="93">SUM(EF71:FW71)</f>
        <v>0</v>
      </c>
    </row>
    <row r="72" spans="1:180" ht="26.25" thickBot="1" x14ac:dyDescent="0.3">
      <c r="A72" s="40" t="s">
        <v>54</v>
      </c>
      <c r="B72" s="61" t="s">
        <v>27</v>
      </c>
      <c r="C72" s="14"/>
      <c r="D72" s="14"/>
      <c r="E72" s="14"/>
      <c r="F72" s="14"/>
      <c r="G72" s="14"/>
      <c r="H72" s="14"/>
      <c r="I72" s="14"/>
      <c r="J72" s="14"/>
      <c r="K72" s="22"/>
      <c r="L72" s="22"/>
      <c r="M72" s="22"/>
      <c r="N72" s="22"/>
      <c r="O72" s="14"/>
      <c r="P72" s="22"/>
      <c r="Q72" s="22"/>
      <c r="R72" s="22"/>
      <c r="S72" s="22"/>
      <c r="T72" s="20" t="s">
        <v>41</v>
      </c>
      <c r="U72" s="20" t="s">
        <v>41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94">
        <f t="shared" ref="AT72:AT83" si="94">SUM(C72:AS72)</f>
        <v>0</v>
      </c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4" t="s">
        <v>41</v>
      </c>
      <c r="BM72" s="24" t="s">
        <v>41</v>
      </c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98">
        <f t="shared" si="90"/>
        <v>0</v>
      </c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4" t="s">
        <v>41</v>
      </c>
      <c r="DE72" s="24" t="s">
        <v>41</v>
      </c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>
        <v>36</v>
      </c>
      <c r="EC72" s="26">
        <v>36</v>
      </c>
      <c r="ED72" s="26">
        <v>36</v>
      </c>
      <c r="EE72" s="103">
        <f t="shared" si="85"/>
        <v>108</v>
      </c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5" t="s">
        <v>41</v>
      </c>
      <c r="EX72" s="27" t="s">
        <v>41</v>
      </c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3">
        <f t="shared" si="93"/>
        <v>0</v>
      </c>
    </row>
    <row r="73" spans="1:180" ht="51.75" thickBot="1" x14ac:dyDescent="0.3">
      <c r="A73" s="48" t="s">
        <v>28</v>
      </c>
      <c r="B73" s="72" t="s">
        <v>156</v>
      </c>
      <c r="C73" s="14"/>
      <c r="D73" s="14"/>
      <c r="E73" s="14"/>
      <c r="F73" s="14"/>
      <c r="G73" s="14"/>
      <c r="H73" s="14"/>
      <c r="I73" s="14"/>
      <c r="J73" s="14"/>
      <c r="K73" s="22"/>
      <c r="L73" s="22"/>
      <c r="M73" s="22"/>
      <c r="N73" s="22"/>
      <c r="O73" s="14"/>
      <c r="P73" s="22"/>
      <c r="Q73" s="22"/>
      <c r="R73" s="22"/>
      <c r="S73" s="22"/>
      <c r="T73" s="20" t="s">
        <v>41</v>
      </c>
      <c r="U73" s="20" t="s">
        <v>41</v>
      </c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94">
        <f t="shared" si="94"/>
        <v>0</v>
      </c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24" t="s">
        <v>41</v>
      </c>
      <c r="BM73" s="24" t="s">
        <v>41</v>
      </c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26"/>
      <c r="CJ73" s="26"/>
      <c r="CK73" s="32"/>
      <c r="CL73" s="98">
        <f t="shared" si="90"/>
        <v>0</v>
      </c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3"/>
      <c r="DB73" s="32"/>
      <c r="DC73" s="32"/>
      <c r="DD73" s="24" t="s">
        <v>41</v>
      </c>
      <c r="DE73" s="24" t="s">
        <v>41</v>
      </c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103">
        <f t="shared" si="85"/>
        <v>0</v>
      </c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25" t="s">
        <v>41</v>
      </c>
      <c r="EX73" s="27" t="s">
        <v>41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23">
        <f t="shared" si="93"/>
        <v>0</v>
      </c>
    </row>
    <row r="74" spans="1:180" ht="30" customHeight="1" thickBot="1" x14ac:dyDescent="0.3">
      <c r="A74" s="49" t="s">
        <v>113</v>
      </c>
      <c r="B74" s="71" t="s">
        <v>156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20" t="s">
        <v>41</v>
      </c>
      <c r="U74" s="20" t="s">
        <v>41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94">
        <f t="shared" si="94"/>
        <v>0</v>
      </c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4" t="s">
        <v>41</v>
      </c>
      <c r="BM74" s="24" t="s">
        <v>41</v>
      </c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98">
        <f t="shared" si="90"/>
        <v>0</v>
      </c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4" t="s">
        <v>41</v>
      </c>
      <c r="DE74" s="24" t="s">
        <v>41</v>
      </c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103">
        <f t="shared" si="85"/>
        <v>0</v>
      </c>
      <c r="EF74" s="26">
        <v>6</v>
      </c>
      <c r="EG74" s="26">
        <v>6</v>
      </c>
      <c r="EH74" s="26">
        <v>6</v>
      </c>
      <c r="EI74" s="26">
        <v>6</v>
      </c>
      <c r="EJ74" s="26">
        <v>6</v>
      </c>
      <c r="EK74" s="26">
        <v>6</v>
      </c>
      <c r="EL74" s="26">
        <v>6</v>
      </c>
      <c r="EM74" s="26">
        <v>6</v>
      </c>
      <c r="EN74" s="26">
        <v>6</v>
      </c>
      <c r="EO74" s="26">
        <v>6</v>
      </c>
      <c r="EP74" s="26">
        <v>6</v>
      </c>
      <c r="EQ74" s="26">
        <v>6</v>
      </c>
      <c r="ER74" s="26"/>
      <c r="ES74" s="26"/>
      <c r="ET74" s="26"/>
      <c r="EU74" s="26"/>
      <c r="EV74" s="26"/>
      <c r="EW74" s="25" t="s">
        <v>41</v>
      </c>
      <c r="EX74" s="27" t="s">
        <v>41</v>
      </c>
      <c r="EY74" s="26">
        <v>6</v>
      </c>
      <c r="EZ74" s="26">
        <v>6</v>
      </c>
      <c r="FA74" s="26">
        <v>6</v>
      </c>
      <c r="FB74" s="26">
        <v>6</v>
      </c>
      <c r="FC74" s="26">
        <v>6</v>
      </c>
      <c r="FD74" s="26">
        <v>6</v>
      </c>
      <c r="FE74" s="26">
        <v>6</v>
      </c>
      <c r="FF74" s="26">
        <v>6</v>
      </c>
      <c r="FG74" s="26">
        <v>6</v>
      </c>
      <c r="FH74" s="26">
        <v>6</v>
      </c>
      <c r="FI74" s="26">
        <v>12</v>
      </c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3">
        <f t="shared" si="93"/>
        <v>144</v>
      </c>
    </row>
    <row r="75" spans="1:180" ht="64.5" thickBot="1" x14ac:dyDescent="0.3">
      <c r="A75" s="49" t="s">
        <v>157</v>
      </c>
      <c r="B75" s="61" t="s">
        <v>158</v>
      </c>
      <c r="C75" s="14"/>
      <c r="D75" s="14"/>
      <c r="E75" s="14"/>
      <c r="F75" s="14"/>
      <c r="G75" s="14"/>
      <c r="H75" s="14"/>
      <c r="I75" s="14"/>
      <c r="J75" s="14"/>
      <c r="K75" s="22"/>
      <c r="L75" s="22"/>
      <c r="M75" s="22"/>
      <c r="N75" s="22"/>
      <c r="O75" s="14"/>
      <c r="P75" s="22"/>
      <c r="Q75" s="22"/>
      <c r="R75" s="22"/>
      <c r="S75" s="22"/>
      <c r="T75" s="20" t="s">
        <v>41</v>
      </c>
      <c r="U75" s="20" t="s">
        <v>41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94">
        <f t="shared" si="94"/>
        <v>0</v>
      </c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4" t="s">
        <v>41</v>
      </c>
      <c r="BM75" s="24" t="s">
        <v>41</v>
      </c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32"/>
      <c r="CL75" s="98">
        <f t="shared" si="90"/>
        <v>0</v>
      </c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4" t="s">
        <v>41</v>
      </c>
      <c r="DE75" s="24" t="s">
        <v>41</v>
      </c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103">
        <f t="shared" si="85"/>
        <v>0</v>
      </c>
      <c r="EF75" s="26">
        <v>4</v>
      </c>
      <c r="EG75" s="26">
        <v>4</v>
      </c>
      <c r="EH75" s="26">
        <v>4</v>
      </c>
      <c r="EI75" s="26">
        <v>4</v>
      </c>
      <c r="EJ75" s="26">
        <v>4</v>
      </c>
      <c r="EK75" s="26">
        <v>4</v>
      </c>
      <c r="EL75" s="26">
        <v>4</v>
      </c>
      <c r="EM75" s="26">
        <v>4</v>
      </c>
      <c r="EN75" s="26">
        <v>4</v>
      </c>
      <c r="EO75" s="26">
        <v>4</v>
      </c>
      <c r="EP75" s="26">
        <v>4</v>
      </c>
      <c r="EQ75" s="26">
        <v>4</v>
      </c>
      <c r="ER75" s="26"/>
      <c r="ES75" s="26"/>
      <c r="ET75" s="26"/>
      <c r="EU75" s="26"/>
      <c r="EV75" s="26"/>
      <c r="EW75" s="25" t="s">
        <v>41</v>
      </c>
      <c r="EX75" s="27" t="s">
        <v>41</v>
      </c>
      <c r="EY75" s="26">
        <v>6</v>
      </c>
      <c r="EZ75" s="26">
        <v>6</v>
      </c>
      <c r="FA75" s="26">
        <v>6</v>
      </c>
      <c r="FB75" s="26">
        <v>6</v>
      </c>
      <c r="FC75" s="26">
        <v>6</v>
      </c>
      <c r="FD75" s="26">
        <v>6</v>
      </c>
      <c r="FE75" s="26">
        <v>6</v>
      </c>
      <c r="FF75" s="26">
        <v>6</v>
      </c>
      <c r="FG75" s="26">
        <v>6</v>
      </c>
      <c r="FH75" s="26">
        <v>6</v>
      </c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3">
        <f t="shared" si="93"/>
        <v>108</v>
      </c>
    </row>
    <row r="76" spans="1:180" ht="15.75" thickBot="1" x14ac:dyDescent="0.3">
      <c r="A76" s="50" t="s">
        <v>114</v>
      </c>
      <c r="B76" s="92" t="s">
        <v>26</v>
      </c>
      <c r="C76" s="14"/>
      <c r="D76" s="14"/>
      <c r="E76" s="14"/>
      <c r="F76" s="14"/>
      <c r="G76" s="14"/>
      <c r="H76" s="14"/>
      <c r="I76" s="14"/>
      <c r="J76" s="14"/>
      <c r="K76" s="22"/>
      <c r="L76" s="22"/>
      <c r="M76" s="22"/>
      <c r="N76" s="22"/>
      <c r="O76" s="14"/>
      <c r="P76" s="22"/>
      <c r="Q76" s="22"/>
      <c r="R76" s="22"/>
      <c r="S76" s="22"/>
      <c r="T76" s="20" t="s">
        <v>41</v>
      </c>
      <c r="U76" s="20" t="s">
        <v>41</v>
      </c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94">
        <f t="shared" si="94"/>
        <v>0</v>
      </c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4" t="s">
        <v>41</v>
      </c>
      <c r="BM76" s="24" t="s">
        <v>41</v>
      </c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32"/>
      <c r="CL76" s="98">
        <f t="shared" si="90"/>
        <v>0</v>
      </c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4" t="s">
        <v>41</v>
      </c>
      <c r="DE76" s="24" t="s">
        <v>41</v>
      </c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103">
        <f t="shared" si="85"/>
        <v>0</v>
      </c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5" t="s">
        <v>41</v>
      </c>
      <c r="EX76" s="27" t="s">
        <v>41</v>
      </c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>
        <v>36</v>
      </c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3">
        <f t="shared" si="93"/>
        <v>36</v>
      </c>
    </row>
    <row r="77" spans="1:180" ht="26.25" thickBot="1" x14ac:dyDescent="0.3">
      <c r="A77" s="51" t="s">
        <v>115</v>
      </c>
      <c r="B77" s="93" t="s">
        <v>27</v>
      </c>
      <c r="C77" s="14"/>
      <c r="D77" s="14"/>
      <c r="E77" s="14"/>
      <c r="F77" s="14"/>
      <c r="G77" s="14"/>
      <c r="H77" s="14"/>
      <c r="I77" s="14"/>
      <c r="J77" s="14"/>
      <c r="K77" s="22"/>
      <c r="L77" s="22"/>
      <c r="M77" s="22"/>
      <c r="N77" s="22"/>
      <c r="O77" s="14"/>
      <c r="P77" s="22"/>
      <c r="Q77" s="22"/>
      <c r="R77" s="22"/>
      <c r="S77" s="22"/>
      <c r="T77" s="20" t="s">
        <v>41</v>
      </c>
      <c r="U77" s="20" t="s">
        <v>41</v>
      </c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94">
        <f t="shared" si="94"/>
        <v>0</v>
      </c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4" t="s">
        <v>41</v>
      </c>
      <c r="BM77" s="24" t="s">
        <v>41</v>
      </c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32"/>
      <c r="CL77" s="98">
        <f t="shared" si="90"/>
        <v>0</v>
      </c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4" t="s">
        <v>41</v>
      </c>
      <c r="DE77" s="24" t="s">
        <v>41</v>
      </c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103">
        <f t="shared" si="85"/>
        <v>0</v>
      </c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5" t="s">
        <v>41</v>
      </c>
      <c r="EX77" s="27" t="s">
        <v>41</v>
      </c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>
        <v>36</v>
      </c>
      <c r="FL77" s="26">
        <v>36</v>
      </c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3">
        <f t="shared" si="93"/>
        <v>72</v>
      </c>
    </row>
    <row r="78" spans="1:180" ht="64.5" thickBot="1" x14ac:dyDescent="0.3">
      <c r="A78" s="37" t="s">
        <v>159</v>
      </c>
      <c r="B78" s="58" t="s">
        <v>160</v>
      </c>
      <c r="C78" s="14"/>
      <c r="D78" s="14"/>
      <c r="E78" s="14"/>
      <c r="F78" s="14"/>
      <c r="G78" s="14"/>
      <c r="H78" s="14"/>
      <c r="I78" s="14"/>
      <c r="J78" s="14"/>
      <c r="K78" s="22"/>
      <c r="L78" s="22"/>
      <c r="M78" s="22"/>
      <c r="N78" s="22"/>
      <c r="O78" s="14"/>
      <c r="P78" s="22"/>
      <c r="Q78" s="22"/>
      <c r="R78" s="22"/>
      <c r="S78" s="22"/>
      <c r="T78" s="20" t="s">
        <v>41</v>
      </c>
      <c r="U78" s="20" t="s">
        <v>41</v>
      </c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94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4" t="s">
        <v>41</v>
      </c>
      <c r="BM78" s="24" t="s">
        <v>41</v>
      </c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32"/>
      <c r="CL78" s="98">
        <f t="shared" si="90"/>
        <v>0</v>
      </c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4" t="s">
        <v>41</v>
      </c>
      <c r="DE78" s="24" t="s">
        <v>41</v>
      </c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103">
        <f t="shared" si="85"/>
        <v>0</v>
      </c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5" t="s">
        <v>41</v>
      </c>
      <c r="EX78" s="27" t="s">
        <v>41</v>
      </c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3">
        <f t="shared" si="93"/>
        <v>0</v>
      </c>
    </row>
    <row r="79" spans="1:180" ht="51.75" thickBot="1" x14ac:dyDescent="0.3">
      <c r="A79" s="38" t="s">
        <v>161</v>
      </c>
      <c r="B79" s="59" t="s">
        <v>162</v>
      </c>
      <c r="C79" s="14"/>
      <c r="D79" s="14"/>
      <c r="E79" s="14"/>
      <c r="F79" s="14"/>
      <c r="G79" s="14"/>
      <c r="H79" s="14"/>
      <c r="I79" s="14"/>
      <c r="J79" s="14"/>
      <c r="K79" s="22"/>
      <c r="L79" s="22"/>
      <c r="M79" s="22"/>
      <c r="N79" s="22"/>
      <c r="O79" s="14"/>
      <c r="P79" s="22"/>
      <c r="Q79" s="22"/>
      <c r="R79" s="22"/>
      <c r="S79" s="22"/>
      <c r="T79" s="20" t="s">
        <v>41</v>
      </c>
      <c r="U79" s="20" t="s">
        <v>41</v>
      </c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94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4" t="s">
        <v>41</v>
      </c>
      <c r="BM79" s="24" t="s">
        <v>41</v>
      </c>
      <c r="BN79" s="26">
        <v>5</v>
      </c>
      <c r="BO79" s="26">
        <v>5</v>
      </c>
      <c r="BP79" s="26">
        <v>5</v>
      </c>
      <c r="BQ79" s="26">
        <v>5</v>
      </c>
      <c r="BR79" s="26">
        <v>5</v>
      </c>
      <c r="BS79" s="26">
        <v>5</v>
      </c>
      <c r="BT79" s="26">
        <v>5</v>
      </c>
      <c r="BU79" s="26">
        <v>5</v>
      </c>
      <c r="BV79" s="26">
        <v>5</v>
      </c>
      <c r="BW79" s="26">
        <v>5</v>
      </c>
      <c r="BX79" s="26">
        <v>5</v>
      </c>
      <c r="BY79" s="26">
        <v>5</v>
      </c>
      <c r="BZ79" s="26">
        <v>5</v>
      </c>
      <c r="CA79" s="26">
        <v>5</v>
      </c>
      <c r="CB79" s="26">
        <v>5</v>
      </c>
      <c r="CC79" s="26">
        <v>5</v>
      </c>
      <c r="CD79" s="26">
        <v>5</v>
      </c>
      <c r="CE79" s="26">
        <v>5</v>
      </c>
      <c r="CF79" s="26">
        <v>5</v>
      </c>
      <c r="CG79" s="26">
        <v>5</v>
      </c>
      <c r="CH79" s="26">
        <v>5</v>
      </c>
      <c r="CI79" s="26"/>
      <c r="CJ79" s="26"/>
      <c r="CK79" s="32"/>
      <c r="CL79" s="98">
        <f t="shared" si="90"/>
        <v>105</v>
      </c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4" t="s">
        <v>41</v>
      </c>
      <c r="DE79" s="24" t="s">
        <v>41</v>
      </c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103">
        <f t="shared" si="85"/>
        <v>0</v>
      </c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5" t="s">
        <v>41</v>
      </c>
      <c r="EX79" s="27" t="s">
        <v>41</v>
      </c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3">
        <f t="shared" si="93"/>
        <v>0</v>
      </c>
    </row>
    <row r="80" spans="1:180" ht="15.75" thickBot="1" x14ac:dyDescent="0.3">
      <c r="A80" s="39" t="s">
        <v>163</v>
      </c>
      <c r="B80" s="60" t="s">
        <v>26</v>
      </c>
      <c r="C80" s="14"/>
      <c r="D80" s="14"/>
      <c r="E80" s="14"/>
      <c r="F80" s="14"/>
      <c r="G80" s="14"/>
      <c r="H80" s="14"/>
      <c r="I80" s="14"/>
      <c r="J80" s="14"/>
      <c r="K80" s="22"/>
      <c r="L80" s="22"/>
      <c r="M80" s="22"/>
      <c r="N80" s="22"/>
      <c r="O80" s="14"/>
      <c r="P80" s="22"/>
      <c r="Q80" s="22"/>
      <c r="R80" s="22"/>
      <c r="S80" s="22"/>
      <c r="T80" s="20" t="s">
        <v>41</v>
      </c>
      <c r="U80" s="20" t="s">
        <v>41</v>
      </c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94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4" t="s">
        <v>41</v>
      </c>
      <c r="BM80" s="24" t="s">
        <v>41</v>
      </c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>
        <v>36</v>
      </c>
      <c r="CK80" s="107">
        <v>36</v>
      </c>
      <c r="CL80" s="98">
        <f t="shared" si="90"/>
        <v>72</v>
      </c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4" t="s">
        <v>41</v>
      </c>
      <c r="DE80" s="24" t="s">
        <v>41</v>
      </c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103">
        <f t="shared" si="85"/>
        <v>0</v>
      </c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5" t="s">
        <v>41</v>
      </c>
      <c r="EX80" s="27" t="s">
        <v>41</v>
      </c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3">
        <f t="shared" si="93"/>
        <v>0</v>
      </c>
    </row>
    <row r="81" spans="1:180" ht="26.25" thickBot="1" x14ac:dyDescent="0.3">
      <c r="A81" s="40" t="s">
        <v>164</v>
      </c>
      <c r="B81" s="61" t="s">
        <v>27</v>
      </c>
      <c r="C81" s="14"/>
      <c r="D81" s="14"/>
      <c r="E81" s="14"/>
      <c r="F81" s="14"/>
      <c r="G81" s="14"/>
      <c r="H81" s="14"/>
      <c r="I81" s="14"/>
      <c r="J81" s="14"/>
      <c r="K81" s="22"/>
      <c r="L81" s="22"/>
      <c r="M81" s="22"/>
      <c r="N81" s="22"/>
      <c r="O81" s="14"/>
      <c r="P81" s="22"/>
      <c r="Q81" s="22"/>
      <c r="R81" s="22"/>
      <c r="S81" s="22"/>
      <c r="T81" s="20" t="s">
        <v>41</v>
      </c>
      <c r="U81" s="20" t="s">
        <v>41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94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4" t="s">
        <v>41</v>
      </c>
      <c r="BM81" s="24" t="s">
        <v>41</v>
      </c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32"/>
      <c r="CL81" s="98">
        <f t="shared" si="90"/>
        <v>0</v>
      </c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>
        <v>36</v>
      </c>
      <c r="DA81" s="26">
        <v>36</v>
      </c>
      <c r="DB81" s="26">
        <v>36</v>
      </c>
      <c r="DC81" s="26">
        <v>36</v>
      </c>
      <c r="DD81" s="24" t="s">
        <v>41</v>
      </c>
      <c r="DE81" s="24" t="s">
        <v>41</v>
      </c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103">
        <f t="shared" si="85"/>
        <v>144</v>
      </c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5" t="s">
        <v>41</v>
      </c>
      <c r="EX81" s="27" t="s">
        <v>41</v>
      </c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3">
        <f t="shared" si="93"/>
        <v>0</v>
      </c>
    </row>
    <row r="82" spans="1:180" ht="51.75" thickBot="1" x14ac:dyDescent="0.3">
      <c r="A82" s="52" t="s">
        <v>165</v>
      </c>
      <c r="B82" s="73" t="s">
        <v>117</v>
      </c>
      <c r="C82" s="14"/>
      <c r="D82" s="14"/>
      <c r="E82" s="14"/>
      <c r="F82" s="14"/>
      <c r="G82" s="14"/>
      <c r="H82" s="14"/>
      <c r="I82" s="14"/>
      <c r="J82" s="14"/>
      <c r="K82" s="22"/>
      <c r="L82" s="22"/>
      <c r="M82" s="22"/>
      <c r="N82" s="22"/>
      <c r="O82" s="14"/>
      <c r="P82" s="22"/>
      <c r="Q82" s="22"/>
      <c r="R82" s="22"/>
      <c r="S82" s="22"/>
      <c r="T82" s="20" t="s">
        <v>41</v>
      </c>
      <c r="U82" s="20" t="s">
        <v>41</v>
      </c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94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4" t="s">
        <v>41</v>
      </c>
      <c r="BM82" s="24" t="s">
        <v>41</v>
      </c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32"/>
      <c r="CL82" s="98">
        <f t="shared" si="90"/>
        <v>0</v>
      </c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4" t="s">
        <v>41</v>
      </c>
      <c r="DE82" s="24" t="s">
        <v>41</v>
      </c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103">
        <f t="shared" si="85"/>
        <v>0</v>
      </c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5" t="s">
        <v>41</v>
      </c>
      <c r="EX82" s="27" t="s">
        <v>41</v>
      </c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3">
        <f t="shared" si="93"/>
        <v>0</v>
      </c>
    </row>
    <row r="83" spans="1:180" ht="26.25" thickBot="1" x14ac:dyDescent="0.3">
      <c r="A83" s="53" t="s">
        <v>166</v>
      </c>
      <c r="B83" s="74" t="s">
        <v>118</v>
      </c>
      <c r="C83" s="14"/>
      <c r="D83" s="14"/>
      <c r="E83" s="14"/>
      <c r="F83" s="14"/>
      <c r="G83" s="14"/>
      <c r="H83" s="14"/>
      <c r="I83" s="14"/>
      <c r="J83" s="14"/>
      <c r="K83" s="22"/>
      <c r="L83" s="22"/>
      <c r="M83" s="22"/>
      <c r="N83" s="22"/>
      <c r="O83" s="14"/>
      <c r="P83" s="22"/>
      <c r="Q83" s="22"/>
      <c r="R83" s="22"/>
      <c r="S83" s="22"/>
      <c r="T83" s="20" t="s">
        <v>41</v>
      </c>
      <c r="U83" s="20" t="s">
        <v>41</v>
      </c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94">
        <f t="shared" si="94"/>
        <v>0</v>
      </c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24" t="s">
        <v>41</v>
      </c>
      <c r="BM83" s="24" t="s">
        <v>41</v>
      </c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26"/>
      <c r="CJ83" s="26"/>
      <c r="CK83" s="32"/>
      <c r="CL83" s="98">
        <f t="shared" si="90"/>
        <v>0</v>
      </c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24" t="s">
        <v>41</v>
      </c>
      <c r="DE83" s="24" t="s">
        <v>41</v>
      </c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103">
        <f t="shared" si="85"/>
        <v>0</v>
      </c>
      <c r="EF83" s="34">
        <v>4</v>
      </c>
      <c r="EG83" s="34">
        <v>2</v>
      </c>
      <c r="EH83" s="34">
        <v>4</v>
      </c>
      <c r="EI83" s="34">
        <v>2</v>
      </c>
      <c r="EJ83" s="34">
        <v>4</v>
      </c>
      <c r="EK83" s="34">
        <v>2</v>
      </c>
      <c r="EL83" s="34">
        <v>4</v>
      </c>
      <c r="EM83" s="34">
        <v>4</v>
      </c>
      <c r="EN83" s="34">
        <v>4</v>
      </c>
      <c r="EO83" s="34">
        <v>4</v>
      </c>
      <c r="EP83" s="34">
        <v>4</v>
      </c>
      <c r="EQ83" s="34">
        <v>4</v>
      </c>
      <c r="ER83" s="34"/>
      <c r="ES83" s="34"/>
      <c r="ET83" s="34"/>
      <c r="EU83" s="34"/>
      <c r="EV83" s="34"/>
      <c r="EW83" s="25" t="s">
        <v>41</v>
      </c>
      <c r="EX83" s="27" t="s">
        <v>41</v>
      </c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23">
        <f t="shared" si="93"/>
        <v>42</v>
      </c>
    </row>
    <row r="84" spans="1:180" ht="51.75" thickBot="1" x14ac:dyDescent="0.3">
      <c r="A84" s="108" t="s">
        <v>116</v>
      </c>
      <c r="B84" s="109" t="s">
        <v>119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1" t="s">
        <v>41</v>
      </c>
      <c r="U84" s="111" t="s">
        <v>41</v>
      </c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3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4" t="s">
        <v>41</v>
      </c>
      <c r="BM84" s="114" t="s">
        <v>41</v>
      </c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5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4" t="s">
        <v>41</v>
      </c>
      <c r="DE84" s="114" t="s">
        <v>41</v>
      </c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6"/>
      <c r="EF84" s="117">
        <v>4</v>
      </c>
      <c r="EG84" s="117">
        <v>2</v>
      </c>
      <c r="EH84" s="117">
        <v>4</v>
      </c>
      <c r="EI84" s="117">
        <v>2</v>
      </c>
      <c r="EJ84" s="117">
        <v>4</v>
      </c>
      <c r="EK84" s="117">
        <v>2</v>
      </c>
      <c r="EL84" s="117">
        <v>4</v>
      </c>
      <c r="EM84" s="117">
        <v>4</v>
      </c>
      <c r="EN84" s="117">
        <v>4</v>
      </c>
      <c r="EO84" s="117">
        <v>4</v>
      </c>
      <c r="EP84" s="117">
        <v>4</v>
      </c>
      <c r="EQ84" s="117">
        <v>4</v>
      </c>
      <c r="ER84" s="112"/>
      <c r="ES84" s="112"/>
      <c r="ET84" s="112"/>
      <c r="EU84" s="112"/>
      <c r="EV84" s="112"/>
      <c r="EW84" s="15" t="s">
        <v>41</v>
      </c>
      <c r="EX84" s="21" t="s">
        <v>41</v>
      </c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23">
        <f t="shared" si="93"/>
        <v>42</v>
      </c>
    </row>
    <row r="85" spans="1:180" ht="15.75" thickBot="1" x14ac:dyDescent="0.3">
      <c r="A85" s="124" t="s">
        <v>55</v>
      </c>
      <c r="B85" s="125" t="s">
        <v>26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7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8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126"/>
      <c r="DY85" s="126"/>
      <c r="DZ85" s="126"/>
      <c r="EA85" s="126"/>
      <c r="EB85" s="126"/>
      <c r="EC85" s="126"/>
      <c r="ED85" s="126"/>
      <c r="EE85" s="129"/>
      <c r="EF85" s="126"/>
      <c r="EG85" s="126"/>
      <c r="EH85" s="126"/>
      <c r="EI85" s="126"/>
      <c r="EJ85" s="126"/>
      <c r="EK85" s="126"/>
      <c r="EL85" s="126"/>
      <c r="EM85" s="126"/>
      <c r="EN85" s="126"/>
      <c r="EO85" s="126"/>
      <c r="EP85" s="126"/>
      <c r="EQ85" s="126"/>
      <c r="ER85" s="126"/>
      <c r="ES85" s="126"/>
      <c r="ET85" s="126"/>
      <c r="EU85" s="126"/>
      <c r="EV85" s="126">
        <v>36</v>
      </c>
      <c r="EW85" s="15" t="s">
        <v>41</v>
      </c>
      <c r="EX85" s="21" t="s">
        <v>41</v>
      </c>
      <c r="EY85" s="126"/>
      <c r="EZ85" s="126"/>
      <c r="FA85" s="126"/>
      <c r="FB85" s="126"/>
      <c r="FC85" s="126"/>
      <c r="FD85" s="126"/>
      <c r="FE85" s="126"/>
      <c r="FF85" s="126"/>
      <c r="FG85" s="126"/>
      <c r="FH85" s="126"/>
      <c r="FI85" s="126"/>
      <c r="FJ85" s="126"/>
      <c r="FK85" s="126"/>
      <c r="FL85" s="126"/>
      <c r="FM85" s="126"/>
      <c r="FN85" s="126"/>
      <c r="FO85" s="126"/>
      <c r="FP85" s="126"/>
      <c r="FQ85" s="126"/>
      <c r="FR85" s="126"/>
      <c r="FS85" s="126"/>
      <c r="FT85" s="126"/>
      <c r="FU85" s="126"/>
      <c r="FV85" s="126"/>
      <c r="FW85" s="126"/>
      <c r="FX85" s="23">
        <f t="shared" si="93"/>
        <v>36</v>
      </c>
    </row>
    <row r="86" spans="1:180" ht="39" thickBot="1" x14ac:dyDescent="0.3">
      <c r="A86" s="124" t="s">
        <v>120</v>
      </c>
      <c r="B86" s="130" t="s">
        <v>167</v>
      </c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7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8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H86" s="126"/>
      <c r="DI86" s="126"/>
      <c r="DJ86" s="126"/>
      <c r="DK86" s="126"/>
      <c r="DL86" s="126"/>
      <c r="DM86" s="126"/>
      <c r="DN86" s="126"/>
      <c r="DO86" s="126"/>
      <c r="DP86" s="126"/>
      <c r="DQ86" s="126"/>
      <c r="DR86" s="126"/>
      <c r="DS86" s="126"/>
      <c r="DT86" s="126"/>
      <c r="DU86" s="126"/>
      <c r="DV86" s="126"/>
      <c r="DW86" s="126"/>
      <c r="DX86" s="126"/>
      <c r="DY86" s="126"/>
      <c r="DZ86" s="126"/>
      <c r="EA86" s="126"/>
      <c r="EB86" s="126"/>
      <c r="EC86" s="126"/>
      <c r="ED86" s="126"/>
      <c r="EE86" s="129"/>
      <c r="EF86" s="126"/>
      <c r="EG86" s="126"/>
      <c r="EH86" s="126"/>
      <c r="EI86" s="126"/>
      <c r="EJ86" s="126"/>
      <c r="EK86" s="126"/>
      <c r="EL86" s="126"/>
      <c r="EM86" s="126"/>
      <c r="EN86" s="126"/>
      <c r="EO86" s="126"/>
      <c r="EP86" s="126"/>
      <c r="EQ86" s="126"/>
      <c r="ER86" s="126"/>
      <c r="ES86" s="126"/>
      <c r="ET86" s="126"/>
      <c r="EU86" s="126"/>
      <c r="EV86" s="126"/>
      <c r="EW86" s="15" t="s">
        <v>41</v>
      </c>
      <c r="EX86" s="21" t="s">
        <v>41</v>
      </c>
      <c r="EY86" s="126"/>
      <c r="EZ86" s="126"/>
      <c r="FA86" s="126"/>
      <c r="FB86" s="126"/>
      <c r="FC86" s="126"/>
      <c r="FD86" s="126"/>
      <c r="FE86" s="126"/>
      <c r="FF86" s="126"/>
      <c r="FG86" s="126"/>
      <c r="FH86" s="126"/>
      <c r="FI86" s="126"/>
      <c r="FJ86" s="126"/>
      <c r="FK86" s="126"/>
      <c r="FL86" s="126"/>
      <c r="FM86" s="126"/>
      <c r="FN86" s="126"/>
      <c r="FO86" s="126"/>
      <c r="FP86" s="126"/>
      <c r="FQ86" s="126"/>
      <c r="FR86" s="126"/>
      <c r="FS86" s="126"/>
      <c r="FT86" s="126">
        <v>36</v>
      </c>
      <c r="FU86" s="126">
        <v>36</v>
      </c>
      <c r="FV86" s="126">
        <v>36</v>
      </c>
      <c r="FW86" s="126">
        <v>36</v>
      </c>
      <c r="FX86" s="23">
        <f t="shared" si="93"/>
        <v>144</v>
      </c>
    </row>
    <row r="87" spans="1:180" ht="24.75" thickBot="1" x14ac:dyDescent="0.3">
      <c r="A87" s="6"/>
      <c r="B87" s="6" t="s">
        <v>12</v>
      </c>
      <c r="C87" s="118">
        <v>36</v>
      </c>
      <c r="D87" s="118">
        <v>36</v>
      </c>
      <c r="E87" s="118">
        <v>36</v>
      </c>
      <c r="F87" s="118">
        <v>36</v>
      </c>
      <c r="G87" s="118">
        <v>36</v>
      </c>
      <c r="H87" s="118">
        <v>36</v>
      </c>
      <c r="I87" s="118">
        <v>36</v>
      </c>
      <c r="J87" s="118">
        <v>36</v>
      </c>
      <c r="K87" s="118">
        <v>36</v>
      </c>
      <c r="L87" s="118">
        <v>36</v>
      </c>
      <c r="M87" s="118">
        <v>36</v>
      </c>
      <c r="N87" s="118">
        <v>36</v>
      </c>
      <c r="O87" s="118">
        <v>36</v>
      </c>
      <c r="P87" s="118">
        <v>36</v>
      </c>
      <c r="Q87" s="118">
        <v>36</v>
      </c>
      <c r="R87" s="118">
        <v>36</v>
      </c>
      <c r="S87" s="118">
        <v>36</v>
      </c>
      <c r="T87" s="119" t="s">
        <v>41</v>
      </c>
      <c r="U87" s="119" t="s">
        <v>41</v>
      </c>
      <c r="V87" s="120">
        <v>36</v>
      </c>
      <c r="W87" s="120">
        <v>36</v>
      </c>
      <c r="X87" s="120">
        <v>36</v>
      </c>
      <c r="Y87" s="120">
        <v>36</v>
      </c>
      <c r="Z87" s="120">
        <v>36</v>
      </c>
      <c r="AA87" s="120">
        <v>36</v>
      </c>
      <c r="AB87" s="120">
        <v>36</v>
      </c>
      <c r="AC87" s="120">
        <v>36</v>
      </c>
      <c r="AD87" s="120">
        <v>36</v>
      </c>
      <c r="AE87" s="120">
        <v>36</v>
      </c>
      <c r="AF87" s="120">
        <v>36</v>
      </c>
      <c r="AG87" s="120">
        <v>36</v>
      </c>
      <c r="AH87" s="120">
        <v>36</v>
      </c>
      <c r="AI87" s="120">
        <v>36</v>
      </c>
      <c r="AJ87" s="120">
        <v>36</v>
      </c>
      <c r="AK87" s="120">
        <v>36</v>
      </c>
      <c r="AL87" s="120">
        <v>36</v>
      </c>
      <c r="AM87" s="120">
        <v>36</v>
      </c>
      <c r="AN87" s="120">
        <v>36</v>
      </c>
      <c r="AO87" s="120">
        <v>36</v>
      </c>
      <c r="AP87" s="120">
        <v>36</v>
      </c>
      <c r="AQ87" s="120">
        <v>36</v>
      </c>
      <c r="AR87" s="120">
        <v>36</v>
      </c>
      <c r="AS87" s="120">
        <v>36</v>
      </c>
      <c r="AT87" s="121"/>
      <c r="AU87" s="120">
        <v>36</v>
      </c>
      <c r="AV87" s="120">
        <v>36</v>
      </c>
      <c r="AW87" s="120">
        <v>36</v>
      </c>
      <c r="AX87" s="120">
        <v>36</v>
      </c>
      <c r="AY87" s="120">
        <v>36</v>
      </c>
      <c r="AZ87" s="120">
        <v>36</v>
      </c>
      <c r="BA87" s="120">
        <v>36</v>
      </c>
      <c r="BB87" s="120">
        <v>36</v>
      </c>
      <c r="BC87" s="120">
        <v>36</v>
      </c>
      <c r="BD87" s="120">
        <v>36</v>
      </c>
      <c r="BE87" s="120">
        <v>36</v>
      </c>
      <c r="BF87" s="120">
        <v>36</v>
      </c>
      <c r="BG87" s="120">
        <v>36</v>
      </c>
      <c r="BH87" s="120">
        <v>36</v>
      </c>
      <c r="BI87" s="120">
        <v>36</v>
      </c>
      <c r="BJ87" s="120">
        <v>36</v>
      </c>
      <c r="BK87" s="120">
        <v>36</v>
      </c>
      <c r="BL87" s="24" t="s">
        <v>41</v>
      </c>
      <c r="BM87" s="24" t="s">
        <v>41</v>
      </c>
      <c r="BN87" s="120">
        <v>36</v>
      </c>
      <c r="BO87" s="120">
        <v>36</v>
      </c>
      <c r="BP87" s="120">
        <v>36</v>
      </c>
      <c r="BQ87" s="120">
        <v>36</v>
      </c>
      <c r="BR87" s="120">
        <v>36</v>
      </c>
      <c r="BS87" s="120">
        <v>36</v>
      </c>
      <c r="BT87" s="120">
        <v>36</v>
      </c>
      <c r="BU87" s="120">
        <v>36</v>
      </c>
      <c r="BV87" s="120">
        <v>36</v>
      </c>
      <c r="BW87" s="120">
        <v>36</v>
      </c>
      <c r="BX87" s="120">
        <v>36</v>
      </c>
      <c r="BY87" s="120">
        <v>36</v>
      </c>
      <c r="BZ87" s="120">
        <v>36</v>
      </c>
      <c r="CA87" s="120">
        <v>36</v>
      </c>
      <c r="CB87" s="120">
        <v>36</v>
      </c>
      <c r="CC87" s="120">
        <v>36</v>
      </c>
      <c r="CD87" s="120">
        <v>36</v>
      </c>
      <c r="CE87" s="120">
        <v>36</v>
      </c>
      <c r="CF87" s="120">
        <v>36</v>
      </c>
      <c r="CG87" s="120">
        <v>36</v>
      </c>
      <c r="CH87" s="120">
        <v>36</v>
      </c>
      <c r="CI87" s="120">
        <v>36</v>
      </c>
      <c r="CJ87" s="120">
        <v>36</v>
      </c>
      <c r="CK87" s="120">
        <v>36</v>
      </c>
      <c r="CL87" s="122"/>
      <c r="CM87" s="120">
        <v>36</v>
      </c>
      <c r="CN87" s="120">
        <v>36</v>
      </c>
      <c r="CO87" s="120">
        <v>36</v>
      </c>
      <c r="CP87" s="120">
        <v>36</v>
      </c>
      <c r="CQ87" s="120">
        <v>36</v>
      </c>
      <c r="CR87" s="120">
        <v>36</v>
      </c>
      <c r="CS87" s="120">
        <v>36</v>
      </c>
      <c r="CT87" s="120">
        <v>36</v>
      </c>
      <c r="CU87" s="120">
        <v>36</v>
      </c>
      <c r="CV87" s="120">
        <v>36</v>
      </c>
      <c r="CW87" s="120">
        <v>36</v>
      </c>
      <c r="CX87" s="120">
        <v>36</v>
      </c>
      <c r="CY87" s="120">
        <v>36</v>
      </c>
      <c r="CZ87" s="120">
        <v>36</v>
      </c>
      <c r="DA87" s="120">
        <v>36</v>
      </c>
      <c r="DB87" s="120">
        <v>36</v>
      </c>
      <c r="DC87" s="120">
        <v>36</v>
      </c>
      <c r="DD87" s="24" t="s">
        <v>41</v>
      </c>
      <c r="DE87" s="24" t="s">
        <v>41</v>
      </c>
      <c r="DF87" s="120">
        <v>36</v>
      </c>
      <c r="DG87" s="120">
        <v>36</v>
      </c>
      <c r="DH87" s="120">
        <v>36</v>
      </c>
      <c r="DI87" s="120">
        <v>36</v>
      </c>
      <c r="DJ87" s="120">
        <v>36</v>
      </c>
      <c r="DK87" s="120">
        <v>36</v>
      </c>
      <c r="DL87" s="120">
        <v>36</v>
      </c>
      <c r="DM87" s="120">
        <v>36</v>
      </c>
      <c r="DN87" s="120">
        <v>36</v>
      </c>
      <c r="DO87" s="120">
        <v>36</v>
      </c>
      <c r="DP87" s="120">
        <v>36</v>
      </c>
      <c r="DQ87" s="120">
        <v>36</v>
      </c>
      <c r="DR87" s="120">
        <v>36</v>
      </c>
      <c r="DS87" s="120">
        <v>36</v>
      </c>
      <c r="DT87" s="120">
        <v>36</v>
      </c>
      <c r="DU87" s="120">
        <v>36</v>
      </c>
      <c r="DV87" s="120">
        <v>36</v>
      </c>
      <c r="DW87" s="120">
        <v>36</v>
      </c>
      <c r="DX87" s="120">
        <v>36</v>
      </c>
      <c r="DY87" s="120">
        <v>36</v>
      </c>
      <c r="DZ87" s="120">
        <v>36</v>
      </c>
      <c r="EA87" s="120">
        <v>36</v>
      </c>
      <c r="EB87" s="120">
        <v>36</v>
      </c>
      <c r="EC87" s="120">
        <v>36</v>
      </c>
      <c r="ED87" s="120">
        <v>36</v>
      </c>
      <c r="EE87" s="123"/>
      <c r="EF87" s="120">
        <v>36</v>
      </c>
      <c r="EG87" s="120">
        <v>36</v>
      </c>
      <c r="EH87" s="120">
        <v>36</v>
      </c>
      <c r="EI87" s="120">
        <v>36</v>
      </c>
      <c r="EJ87" s="120">
        <v>36</v>
      </c>
      <c r="EK87" s="120">
        <v>36</v>
      </c>
      <c r="EL87" s="120">
        <v>36</v>
      </c>
      <c r="EM87" s="120">
        <v>36</v>
      </c>
      <c r="EN87" s="120">
        <v>36</v>
      </c>
      <c r="EO87" s="120">
        <v>36</v>
      </c>
      <c r="EP87" s="120">
        <v>36</v>
      </c>
      <c r="EQ87" s="120">
        <v>36</v>
      </c>
      <c r="ER87" s="120">
        <v>36</v>
      </c>
      <c r="ES87" s="120">
        <v>36</v>
      </c>
      <c r="ET87" s="120">
        <v>36</v>
      </c>
      <c r="EU87" s="120">
        <v>36</v>
      </c>
      <c r="EV87" s="120">
        <v>36</v>
      </c>
      <c r="EW87" s="25" t="s">
        <v>41</v>
      </c>
      <c r="EX87" s="27" t="s">
        <v>41</v>
      </c>
      <c r="EY87" s="120">
        <v>36</v>
      </c>
      <c r="EZ87" s="120">
        <v>36</v>
      </c>
      <c r="FA87" s="120">
        <v>36</v>
      </c>
      <c r="FB87" s="120">
        <v>36</v>
      </c>
      <c r="FC87" s="120">
        <v>36</v>
      </c>
      <c r="FD87" s="120">
        <v>36</v>
      </c>
      <c r="FE87" s="120">
        <v>36</v>
      </c>
      <c r="FF87" s="120">
        <v>36</v>
      </c>
      <c r="FG87" s="120">
        <v>36</v>
      </c>
      <c r="FH87" s="120">
        <v>36</v>
      </c>
      <c r="FI87" s="120">
        <v>36</v>
      </c>
      <c r="FJ87" s="120">
        <v>36</v>
      </c>
      <c r="FK87" s="120">
        <v>36</v>
      </c>
      <c r="FL87" s="120">
        <v>36</v>
      </c>
      <c r="FM87" s="120">
        <v>36</v>
      </c>
      <c r="FN87" s="120">
        <v>36</v>
      </c>
      <c r="FO87" s="120">
        <v>36</v>
      </c>
      <c r="FP87" s="120">
        <v>36</v>
      </c>
      <c r="FQ87" s="120">
        <v>36</v>
      </c>
      <c r="FR87" s="120">
        <v>36</v>
      </c>
      <c r="FS87" s="120">
        <v>36</v>
      </c>
      <c r="FT87" s="120">
        <v>36</v>
      </c>
      <c r="FU87" s="120">
        <v>36</v>
      </c>
      <c r="FV87" s="120">
        <v>36</v>
      </c>
      <c r="FW87" s="120">
        <v>36</v>
      </c>
      <c r="FX87" s="120"/>
    </row>
  </sheetData>
  <protectedRanges>
    <protectedRange algorithmName="SHA-512" hashValue="/RWHMH1Q39maJPWxmuWennWjOz1T2Ni+t2D7BRtPV1U3c34xC5cjiouVcGb+dWF0qM4BtXsimnlfktkN8EniJg==" saltValue="978lbKnoy8awH6np0hnHuA==" spinCount="100000" sqref="A37:A39 A68 A71:A82" name="Диапазон3_5_1_1"/>
  </protectedRanges>
  <mergeCells count="57">
    <mergeCell ref="FX2:FX6"/>
    <mergeCell ref="AU3:CK3"/>
    <mergeCell ref="AU5:CK5"/>
    <mergeCell ref="CM3:ED3"/>
    <mergeCell ref="CM5:ED5"/>
    <mergeCell ref="EF3:FW3"/>
    <mergeCell ref="EF5:FW5"/>
    <mergeCell ref="EK2:EN2"/>
    <mergeCell ref="EP2:ES2"/>
    <mergeCell ref="EU2:EW2"/>
    <mergeCell ref="BX2:CA2"/>
    <mergeCell ref="CH2:CK2"/>
    <mergeCell ref="CV2:CX2"/>
    <mergeCell ref="CZ2:DC2"/>
    <mergeCell ref="DI2:DK2"/>
    <mergeCell ref="A1:FW1"/>
    <mergeCell ref="DE2:DG2"/>
    <mergeCell ref="BM2:BO2"/>
    <mergeCell ref="EE2:EE6"/>
    <mergeCell ref="C5:AS5"/>
    <mergeCell ref="AT2:AT6"/>
    <mergeCell ref="CL2:CL6"/>
    <mergeCell ref="EF2:EI2"/>
    <mergeCell ref="DM2:DO2"/>
    <mergeCell ref="DQ2:DT2"/>
    <mergeCell ref="DV2:DY2"/>
    <mergeCell ref="EA2:EC2"/>
    <mergeCell ref="CN2:CP2"/>
    <mergeCell ref="CR2:CT2"/>
    <mergeCell ref="A2:A6"/>
    <mergeCell ref="B2:B6"/>
    <mergeCell ref="D2:F2"/>
    <mergeCell ref="P2:S2"/>
    <mergeCell ref="X2:Z2"/>
    <mergeCell ref="U2:W2"/>
    <mergeCell ref="AO2:AR2"/>
    <mergeCell ref="FB2:FD2"/>
    <mergeCell ref="FF2:FH2"/>
    <mergeCell ref="FJ2:FM2"/>
    <mergeCell ref="FT2:FV2"/>
    <mergeCell ref="FO2:FR2"/>
    <mergeCell ref="A25:A26"/>
    <mergeCell ref="A27:A28"/>
    <mergeCell ref="L2:N2"/>
    <mergeCell ref="H2:J2"/>
    <mergeCell ref="EX2:EZ2"/>
    <mergeCell ref="BT2:BV2"/>
    <mergeCell ref="BH2:BK2"/>
    <mergeCell ref="CC2:CF2"/>
    <mergeCell ref="C3:AS3"/>
    <mergeCell ref="AZ2:BB2"/>
    <mergeCell ref="BP2:BR2"/>
    <mergeCell ref="AB2:AD2"/>
    <mergeCell ref="AF2:AH2"/>
    <mergeCell ref="AJ2:AM2"/>
    <mergeCell ref="AV2:AX2"/>
    <mergeCell ref="BD2:BF2"/>
  </mergeCells>
  <conditionalFormatting sqref="A8:A23">
    <cfRule type="expression" dxfId="6" priority="56" stopIfTrue="1">
      <formula>#REF!=1</formula>
    </cfRule>
  </conditionalFormatting>
  <conditionalFormatting sqref="A24:A27">
    <cfRule type="expression" dxfId="5" priority="57" stopIfTrue="1">
      <formula>#REF!=1</formula>
    </cfRule>
  </conditionalFormatting>
  <conditionalFormatting sqref="A29:A45 A49 A57:A72 A78:A84 A86">
    <cfRule type="expression" dxfId="4" priority="1" stopIfTrue="1">
      <formula>#REF!=1</formula>
    </cfRule>
  </conditionalFormatting>
  <conditionalFormatting sqref="B8:B23">
    <cfRule type="expression" dxfId="3" priority="30" stopIfTrue="1">
      <formula>#REF!&gt;0</formula>
    </cfRule>
    <cfRule type="expression" dxfId="2" priority="31" stopIfTrue="1">
      <formula>#REF!&gt;0</formula>
    </cfRule>
  </conditionalFormatting>
  <conditionalFormatting sqref="B24:B45 B49 B57 B66:B75 B78:B86">
    <cfRule type="expression" dxfId="1" priority="2" stopIfTrue="1">
      <formula>#REF!&gt;0</formula>
    </cfRule>
    <cfRule type="expression" dxfId="0" priority="3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L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КУГ по курсам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Ченцов</dc:creator>
  <cp:lastModifiedBy>Сергей Ченцов</cp:lastModifiedBy>
  <cp:lastPrinted>2024-04-06T06:14:02Z</cp:lastPrinted>
  <dcterms:created xsi:type="dcterms:W3CDTF">2022-11-02T06:48:06Z</dcterms:created>
  <dcterms:modified xsi:type="dcterms:W3CDTF">2024-04-21T07:57:48Z</dcterms:modified>
</cp:coreProperties>
</file>