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79525\OneDrive\Рабочий стол\МП 15.02.15\2021\КУГ\"/>
    </mc:Choice>
  </mc:AlternateContent>
  <xr:revisionPtr revIDLastSave="0" documentId="8_{953AAAAC-4C35-4876-B740-0A61A60E9106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Титул" sheetId="7" r:id="rId1"/>
    <sheet name="КУГ по курсам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Y78" i="5" l="1"/>
  <c r="GZ78" i="5"/>
  <c r="HA78" i="5"/>
  <c r="HB78" i="5"/>
  <c r="HC78" i="5"/>
  <c r="HD78" i="5"/>
  <c r="HE78" i="5"/>
  <c r="HF78" i="5"/>
  <c r="HG78" i="5"/>
  <c r="HH78" i="5"/>
  <c r="HI78" i="5"/>
  <c r="HJ78" i="5"/>
  <c r="HK78" i="5"/>
  <c r="HQ78" i="5"/>
  <c r="GR78" i="5"/>
  <c r="GS78" i="5"/>
  <c r="GT78" i="5"/>
  <c r="GU78" i="5"/>
  <c r="GV78" i="5"/>
  <c r="GW78" i="5"/>
  <c r="GX78" i="5"/>
  <c r="HL78" i="5"/>
  <c r="HM78" i="5"/>
  <c r="HN78" i="5"/>
  <c r="HO78" i="5"/>
  <c r="HP78" i="5"/>
  <c r="FZ78" i="5"/>
  <c r="GA78" i="5"/>
  <c r="GB78" i="5"/>
  <c r="GC78" i="5"/>
  <c r="GD78" i="5"/>
  <c r="GE78" i="5"/>
  <c r="GF78" i="5"/>
  <c r="GG78" i="5"/>
  <c r="GH78" i="5"/>
  <c r="GI78" i="5"/>
  <c r="GJ78" i="5"/>
  <c r="GK78" i="5"/>
  <c r="GL78" i="5"/>
  <c r="GM78" i="5"/>
  <c r="GN78" i="5"/>
  <c r="GO78" i="5"/>
  <c r="FY78" i="5"/>
  <c r="DG73" i="5"/>
  <c r="DH73" i="5"/>
  <c r="DI73" i="5"/>
  <c r="DJ73" i="5"/>
  <c r="DK73" i="5"/>
  <c r="DL73" i="5"/>
  <c r="DM73" i="5"/>
  <c r="DN73" i="5"/>
  <c r="DO73" i="5"/>
  <c r="DP73" i="5"/>
  <c r="DQ73" i="5"/>
  <c r="DR73" i="5"/>
  <c r="DS73" i="5"/>
  <c r="DT73" i="5"/>
  <c r="DU73" i="5"/>
  <c r="DV73" i="5"/>
  <c r="DW73" i="5"/>
  <c r="DX73" i="5"/>
  <c r="DY73" i="5"/>
  <c r="DZ73" i="5"/>
  <c r="EA73" i="5"/>
  <c r="EB73" i="5"/>
  <c r="EC73" i="5"/>
  <c r="ED73" i="5"/>
  <c r="DF73" i="5"/>
  <c r="GS69" i="5"/>
  <c r="GT69" i="5"/>
  <c r="GU69" i="5"/>
  <c r="GV69" i="5"/>
  <c r="GW69" i="5"/>
  <c r="GX69" i="5"/>
  <c r="GY69" i="5"/>
  <c r="GZ69" i="5"/>
  <c r="HA69" i="5"/>
  <c r="HB69" i="5"/>
  <c r="HC69" i="5"/>
  <c r="HD69" i="5"/>
  <c r="HE69" i="5"/>
  <c r="HF69" i="5"/>
  <c r="HG69" i="5"/>
  <c r="HH69" i="5"/>
  <c r="HI69" i="5"/>
  <c r="HJ69" i="5"/>
  <c r="HK69" i="5"/>
  <c r="HL69" i="5"/>
  <c r="HM69" i="5"/>
  <c r="HN69" i="5"/>
  <c r="HO69" i="5"/>
  <c r="HP69" i="5"/>
  <c r="GR69" i="5"/>
  <c r="FZ69" i="5"/>
  <c r="GA69" i="5"/>
  <c r="GB69" i="5"/>
  <c r="GC69" i="5"/>
  <c r="GD69" i="5"/>
  <c r="GE69" i="5"/>
  <c r="GF69" i="5"/>
  <c r="GG69" i="5"/>
  <c r="GH69" i="5"/>
  <c r="GI69" i="5"/>
  <c r="GJ69" i="5"/>
  <c r="GK69" i="5"/>
  <c r="GL69" i="5"/>
  <c r="GM69" i="5"/>
  <c r="GN69" i="5"/>
  <c r="GO69" i="5"/>
  <c r="FY69" i="5"/>
  <c r="EZ69" i="5"/>
  <c r="FA69" i="5"/>
  <c r="FA65" i="5" s="1"/>
  <c r="FB69" i="5"/>
  <c r="FB65" i="5" s="1"/>
  <c r="FC69" i="5"/>
  <c r="FC65" i="5" s="1"/>
  <c r="FD69" i="5"/>
  <c r="FD65" i="5" s="1"/>
  <c r="FE69" i="5"/>
  <c r="FE65" i="5" s="1"/>
  <c r="FF69" i="5"/>
  <c r="FF65" i="5" s="1"/>
  <c r="FG69" i="5"/>
  <c r="FG65" i="5" s="1"/>
  <c r="FH69" i="5"/>
  <c r="FH65" i="5" s="1"/>
  <c r="FI69" i="5"/>
  <c r="FI65" i="5" s="1"/>
  <c r="FJ69" i="5"/>
  <c r="FJ65" i="5" s="1"/>
  <c r="FJ64" i="5" s="1"/>
  <c r="FK69" i="5"/>
  <c r="FK65" i="5" s="1"/>
  <c r="FL69" i="5"/>
  <c r="FL65" i="5" s="1"/>
  <c r="FM69" i="5"/>
  <c r="FM65" i="5" s="1"/>
  <c r="FN69" i="5"/>
  <c r="FN65" i="5" s="1"/>
  <c r="FN64" i="5" s="1"/>
  <c r="FO69" i="5"/>
  <c r="FO65" i="5" s="1"/>
  <c r="FO64" i="5" s="1"/>
  <c r="FP69" i="5"/>
  <c r="FP65" i="5" s="1"/>
  <c r="FQ69" i="5"/>
  <c r="FR69" i="5"/>
  <c r="FR65" i="5" s="1"/>
  <c r="FS69" i="5"/>
  <c r="FS65" i="5" s="1"/>
  <c r="FT69" i="5"/>
  <c r="FT65" i="5" s="1"/>
  <c r="FU69" i="5"/>
  <c r="FU65" i="5" s="1"/>
  <c r="FU64" i="5" s="1"/>
  <c r="FV69" i="5"/>
  <c r="FV65" i="5" s="1"/>
  <c r="FV64" i="5" s="1"/>
  <c r="FW69" i="5"/>
  <c r="FW65" i="5" s="1"/>
  <c r="FW64" i="5" s="1"/>
  <c r="EY69" i="5"/>
  <c r="GS65" i="5"/>
  <c r="GT65" i="5"/>
  <c r="GU65" i="5"/>
  <c r="GV65" i="5"/>
  <c r="GW65" i="5"/>
  <c r="GX65" i="5"/>
  <c r="GY65" i="5"/>
  <c r="GZ65" i="5"/>
  <c r="HA65" i="5"/>
  <c r="HB65" i="5"/>
  <c r="HC65" i="5"/>
  <c r="HD65" i="5"/>
  <c r="HE65" i="5"/>
  <c r="HF65" i="5"/>
  <c r="HG65" i="5"/>
  <c r="HH65" i="5"/>
  <c r="HI65" i="5"/>
  <c r="HJ65" i="5"/>
  <c r="HK65" i="5"/>
  <c r="HL65" i="5"/>
  <c r="HM65" i="5"/>
  <c r="HN65" i="5"/>
  <c r="HO65" i="5"/>
  <c r="HP65" i="5"/>
  <c r="GR65" i="5"/>
  <c r="FZ65" i="5"/>
  <c r="GA65" i="5"/>
  <c r="GB65" i="5"/>
  <c r="GC65" i="5"/>
  <c r="GD65" i="5"/>
  <c r="GE65" i="5"/>
  <c r="GF65" i="5"/>
  <c r="GG65" i="5"/>
  <c r="GH65" i="5"/>
  <c r="GI65" i="5"/>
  <c r="GJ65" i="5"/>
  <c r="GK65" i="5"/>
  <c r="GL65" i="5"/>
  <c r="GM65" i="5"/>
  <c r="GN65" i="5"/>
  <c r="GO65" i="5"/>
  <c r="FY65" i="5"/>
  <c r="GG61" i="5"/>
  <c r="GH61" i="5"/>
  <c r="GI61" i="5"/>
  <c r="GJ61" i="5"/>
  <c r="GK61" i="5"/>
  <c r="GL61" i="5"/>
  <c r="GM61" i="5"/>
  <c r="GN61" i="5"/>
  <c r="GO61" i="5"/>
  <c r="EZ65" i="5"/>
  <c r="FQ65" i="5"/>
  <c r="GS61" i="5"/>
  <c r="GT61" i="5"/>
  <c r="GU61" i="5"/>
  <c r="GV61" i="5"/>
  <c r="GW61" i="5"/>
  <c r="GX61" i="5"/>
  <c r="GY61" i="5"/>
  <c r="GZ61" i="5"/>
  <c r="HA61" i="5"/>
  <c r="HB61" i="5"/>
  <c r="HC61" i="5"/>
  <c r="HD61" i="5"/>
  <c r="HE61" i="5"/>
  <c r="HF61" i="5"/>
  <c r="HG61" i="5"/>
  <c r="HH61" i="5"/>
  <c r="HI61" i="5"/>
  <c r="HJ61" i="5"/>
  <c r="HK61" i="5"/>
  <c r="HL61" i="5"/>
  <c r="HM61" i="5"/>
  <c r="HN61" i="5"/>
  <c r="HO61" i="5"/>
  <c r="HP61" i="5"/>
  <c r="GR61" i="5"/>
  <c r="HQ83" i="5"/>
  <c r="HQ77" i="5"/>
  <c r="HQ76" i="5"/>
  <c r="HQ75" i="5"/>
  <c r="HQ73" i="5"/>
  <c r="HQ72" i="5"/>
  <c r="HQ71" i="5"/>
  <c r="HQ68" i="5"/>
  <c r="HQ67" i="5"/>
  <c r="HQ63" i="5"/>
  <c r="HQ62" i="5"/>
  <c r="HQ60" i="5"/>
  <c r="HQ59" i="5"/>
  <c r="HQ58" i="5"/>
  <c r="HQ55" i="5"/>
  <c r="HQ54" i="5"/>
  <c r="HQ53" i="5"/>
  <c r="HQ52" i="5"/>
  <c r="HQ50" i="5"/>
  <c r="HQ49" i="5"/>
  <c r="HQ47" i="5"/>
  <c r="HQ46" i="5"/>
  <c r="HQ45" i="5"/>
  <c r="HQ44" i="5"/>
  <c r="HQ43" i="5"/>
  <c r="HQ40" i="5"/>
  <c r="HQ39" i="5"/>
  <c r="HQ34" i="5"/>
  <c r="HQ33" i="5"/>
  <c r="HQ32" i="5"/>
  <c r="HQ31" i="5"/>
  <c r="HQ29" i="5"/>
  <c r="HQ28" i="5"/>
  <c r="HQ25" i="5"/>
  <c r="HQ23" i="5"/>
  <c r="HQ22" i="5"/>
  <c r="HQ21" i="5"/>
  <c r="HQ19" i="5"/>
  <c r="HQ18" i="5"/>
  <c r="HQ17" i="5"/>
  <c r="HQ16" i="5"/>
  <c r="HQ15" i="5"/>
  <c r="HQ14" i="5"/>
  <c r="HQ13" i="5"/>
  <c r="HQ12" i="5"/>
  <c r="HQ11" i="5"/>
  <c r="HQ10" i="5"/>
  <c r="HQ9" i="5"/>
  <c r="HQ8" i="5"/>
  <c r="HP74" i="5"/>
  <c r="HO74" i="5"/>
  <c r="HN74" i="5"/>
  <c r="HM74" i="5"/>
  <c r="HL74" i="5"/>
  <c r="HK74" i="5"/>
  <c r="HI74" i="5"/>
  <c r="HH74" i="5"/>
  <c r="HG74" i="5"/>
  <c r="HF74" i="5"/>
  <c r="HE74" i="5"/>
  <c r="HD74" i="5"/>
  <c r="HC74" i="5"/>
  <c r="HB74" i="5"/>
  <c r="HA74" i="5"/>
  <c r="GZ74" i="5"/>
  <c r="GY74" i="5"/>
  <c r="GX74" i="5"/>
  <c r="GW74" i="5"/>
  <c r="GV74" i="5"/>
  <c r="GU74" i="5"/>
  <c r="GT74" i="5"/>
  <c r="GS74" i="5"/>
  <c r="GR74" i="5"/>
  <c r="HP57" i="5"/>
  <c r="HP56" i="5" s="1"/>
  <c r="HO57" i="5"/>
  <c r="HO56" i="5" s="1"/>
  <c r="HN57" i="5"/>
  <c r="HN56" i="5" s="1"/>
  <c r="HM57" i="5"/>
  <c r="HM56" i="5" s="1"/>
  <c r="HL57" i="5"/>
  <c r="HK56" i="5"/>
  <c r="HJ56" i="5"/>
  <c r="HI56" i="5"/>
  <c r="HH56" i="5"/>
  <c r="HG56" i="5"/>
  <c r="HF56" i="5"/>
  <c r="HE56" i="5"/>
  <c r="HD56" i="5"/>
  <c r="HC56" i="5"/>
  <c r="HB56" i="5"/>
  <c r="HA56" i="5"/>
  <c r="GZ56" i="5"/>
  <c r="GY56" i="5"/>
  <c r="GX56" i="5"/>
  <c r="GW56" i="5"/>
  <c r="GV56" i="5"/>
  <c r="GU56" i="5"/>
  <c r="GT56" i="5"/>
  <c r="GS56" i="5"/>
  <c r="GR56" i="5"/>
  <c r="HP51" i="5"/>
  <c r="HO51" i="5"/>
  <c r="HN51" i="5"/>
  <c r="HM51" i="5"/>
  <c r="HL51" i="5"/>
  <c r="HK51" i="5"/>
  <c r="HJ51" i="5"/>
  <c r="HI51" i="5"/>
  <c r="HH51" i="5"/>
  <c r="HG51" i="5"/>
  <c r="HF51" i="5"/>
  <c r="HE51" i="5"/>
  <c r="HD51" i="5"/>
  <c r="HC51" i="5"/>
  <c r="HB51" i="5"/>
  <c r="HA51" i="5"/>
  <c r="GZ51" i="5"/>
  <c r="GY51" i="5"/>
  <c r="GX51" i="5"/>
  <c r="GW51" i="5"/>
  <c r="GV51" i="5"/>
  <c r="GU51" i="5"/>
  <c r="GT51" i="5"/>
  <c r="GS51" i="5"/>
  <c r="GR51" i="5"/>
  <c r="HP27" i="5"/>
  <c r="HO27" i="5"/>
  <c r="HN27" i="5"/>
  <c r="HM27" i="5"/>
  <c r="HL27" i="5"/>
  <c r="HK27" i="5"/>
  <c r="HJ27" i="5"/>
  <c r="HI27" i="5"/>
  <c r="HH27" i="5"/>
  <c r="HG27" i="5"/>
  <c r="HF27" i="5"/>
  <c r="HE27" i="5"/>
  <c r="HD27" i="5"/>
  <c r="HC27" i="5"/>
  <c r="HB27" i="5"/>
  <c r="HA27" i="5"/>
  <c r="GZ27" i="5"/>
  <c r="GY27" i="5"/>
  <c r="GX27" i="5"/>
  <c r="GW27" i="5"/>
  <c r="GV27" i="5"/>
  <c r="GU27" i="5"/>
  <c r="GT27" i="5"/>
  <c r="GS27" i="5"/>
  <c r="GR27" i="5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HP20" i="5"/>
  <c r="HO20" i="5"/>
  <c r="HN20" i="5"/>
  <c r="HM20" i="5"/>
  <c r="HL20" i="5"/>
  <c r="HK20" i="5"/>
  <c r="HJ20" i="5"/>
  <c r="HI20" i="5"/>
  <c r="HH20" i="5"/>
  <c r="HG20" i="5"/>
  <c r="HF20" i="5"/>
  <c r="HE20" i="5"/>
  <c r="HD20" i="5"/>
  <c r="HC20" i="5"/>
  <c r="HB20" i="5"/>
  <c r="HA20" i="5"/>
  <c r="GZ20" i="5"/>
  <c r="GY20" i="5"/>
  <c r="GX20" i="5"/>
  <c r="GW20" i="5"/>
  <c r="GV20" i="5"/>
  <c r="GU20" i="5"/>
  <c r="GT20" i="5"/>
  <c r="GS20" i="5"/>
  <c r="GR20" i="5"/>
  <c r="HA7" i="5"/>
  <c r="GZ7" i="5"/>
  <c r="GY7" i="5"/>
  <c r="GX7" i="5"/>
  <c r="GW7" i="5"/>
  <c r="GV7" i="5"/>
  <c r="GU7" i="5"/>
  <c r="GT7" i="5"/>
  <c r="GS7" i="5"/>
  <c r="GR7" i="5"/>
  <c r="FZ61" i="5"/>
  <c r="GA61" i="5"/>
  <c r="GB61" i="5"/>
  <c r="GC61" i="5"/>
  <c r="GD61" i="5"/>
  <c r="GE61" i="5"/>
  <c r="GF61" i="5"/>
  <c r="FY61" i="5"/>
  <c r="EG61" i="5"/>
  <c r="EH61" i="5"/>
  <c r="EI61" i="5"/>
  <c r="EJ61" i="5"/>
  <c r="EK61" i="5"/>
  <c r="EL61" i="5"/>
  <c r="EM61" i="5"/>
  <c r="EN61" i="5"/>
  <c r="EO61" i="5"/>
  <c r="EP61" i="5"/>
  <c r="EQ61" i="5"/>
  <c r="ER61" i="5"/>
  <c r="ES61" i="5"/>
  <c r="ET61" i="5"/>
  <c r="EU61" i="5"/>
  <c r="EV61" i="5"/>
  <c r="EF61" i="5"/>
  <c r="FZ56" i="5"/>
  <c r="GA56" i="5"/>
  <c r="GB56" i="5"/>
  <c r="GC56" i="5"/>
  <c r="GD56" i="5"/>
  <c r="GE56" i="5"/>
  <c r="GF56" i="5"/>
  <c r="GG56" i="5"/>
  <c r="GH56" i="5"/>
  <c r="GI56" i="5"/>
  <c r="GJ56" i="5"/>
  <c r="GK56" i="5"/>
  <c r="GL56" i="5"/>
  <c r="GM56" i="5"/>
  <c r="GN56" i="5"/>
  <c r="GO56" i="5"/>
  <c r="FY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EF56" i="5"/>
  <c r="EG56" i="5"/>
  <c r="EH56" i="5"/>
  <c r="EI56" i="5"/>
  <c r="EJ56" i="5"/>
  <c r="EK56" i="5"/>
  <c r="EL56" i="5"/>
  <c r="EM56" i="5"/>
  <c r="EN56" i="5"/>
  <c r="EO56" i="5"/>
  <c r="EP56" i="5"/>
  <c r="EQ56" i="5"/>
  <c r="ER56" i="5"/>
  <c r="ES56" i="5"/>
  <c r="ET56" i="5"/>
  <c r="EU56" i="5"/>
  <c r="EV56" i="5"/>
  <c r="EY56" i="5"/>
  <c r="EZ56" i="5"/>
  <c r="FA56" i="5"/>
  <c r="FB56" i="5"/>
  <c r="FC56" i="5"/>
  <c r="FD56" i="5"/>
  <c r="FE56" i="5"/>
  <c r="FF56" i="5"/>
  <c r="FG56" i="5"/>
  <c r="FH56" i="5"/>
  <c r="FI56" i="5"/>
  <c r="FJ56" i="5"/>
  <c r="FK56" i="5"/>
  <c r="FL56" i="5"/>
  <c r="FM56" i="5"/>
  <c r="FN56" i="5"/>
  <c r="FO56" i="5"/>
  <c r="FP56" i="5"/>
  <c r="FQ56" i="5"/>
  <c r="FR56" i="5"/>
  <c r="CM35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CM56" i="5"/>
  <c r="EY51" i="5"/>
  <c r="EZ51" i="5"/>
  <c r="FA51" i="5"/>
  <c r="FB51" i="5"/>
  <c r="FC51" i="5"/>
  <c r="FD51" i="5"/>
  <c r="FE51" i="5"/>
  <c r="FF51" i="5"/>
  <c r="FG51" i="5"/>
  <c r="FH51" i="5"/>
  <c r="FI51" i="5"/>
  <c r="FJ51" i="5"/>
  <c r="FK51" i="5"/>
  <c r="FL51" i="5"/>
  <c r="FM51" i="5"/>
  <c r="FN51" i="5"/>
  <c r="FO51" i="5"/>
  <c r="FP51" i="5"/>
  <c r="FQ51" i="5"/>
  <c r="FR51" i="5"/>
  <c r="FS51" i="5"/>
  <c r="FT51" i="5"/>
  <c r="FU51" i="5"/>
  <c r="FV51" i="5"/>
  <c r="FW51" i="5"/>
  <c r="EF51" i="5"/>
  <c r="EG51" i="5"/>
  <c r="EH51" i="5"/>
  <c r="EI51" i="5"/>
  <c r="EJ51" i="5"/>
  <c r="EK51" i="5"/>
  <c r="EL51" i="5"/>
  <c r="EM51" i="5"/>
  <c r="EN51" i="5"/>
  <c r="EO51" i="5"/>
  <c r="EP51" i="5"/>
  <c r="EQ51" i="5"/>
  <c r="ER51" i="5"/>
  <c r="ES51" i="5"/>
  <c r="ET51" i="5"/>
  <c r="EU51" i="5"/>
  <c r="EV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EA51" i="5"/>
  <c r="EB51" i="5"/>
  <c r="EC51" i="5"/>
  <c r="ED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CM51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DF32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BN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AU51" i="5"/>
  <c r="AU61" i="5"/>
  <c r="FW74" i="5"/>
  <c r="FV74" i="5"/>
  <c r="FU74" i="5"/>
  <c r="FT74" i="5"/>
  <c r="FS74" i="5"/>
  <c r="FR74" i="5"/>
  <c r="FP74" i="5"/>
  <c r="FO74" i="5"/>
  <c r="FN74" i="5"/>
  <c r="FM74" i="5"/>
  <c r="FL74" i="5"/>
  <c r="FK74" i="5"/>
  <c r="FJ74" i="5"/>
  <c r="FI74" i="5"/>
  <c r="FH74" i="5"/>
  <c r="FG74" i="5"/>
  <c r="FF74" i="5"/>
  <c r="FE74" i="5"/>
  <c r="FD74" i="5"/>
  <c r="FC74" i="5"/>
  <c r="FB74" i="5"/>
  <c r="FA74" i="5"/>
  <c r="EZ74" i="5"/>
  <c r="EY74" i="5"/>
  <c r="EY65" i="5"/>
  <c r="FW61" i="5"/>
  <c r="FV61" i="5"/>
  <c r="FU61" i="5"/>
  <c r="FT61" i="5"/>
  <c r="FS61" i="5"/>
  <c r="FR61" i="5"/>
  <c r="FP61" i="5"/>
  <c r="FO61" i="5"/>
  <c r="FN61" i="5"/>
  <c r="FM61" i="5"/>
  <c r="FL61" i="5"/>
  <c r="FK61" i="5"/>
  <c r="FJ61" i="5"/>
  <c r="FI61" i="5"/>
  <c r="FH61" i="5"/>
  <c r="FG61" i="5"/>
  <c r="FF61" i="5"/>
  <c r="FE61" i="5"/>
  <c r="FD61" i="5"/>
  <c r="FC61" i="5"/>
  <c r="FB61" i="5"/>
  <c r="FA61" i="5"/>
  <c r="EZ61" i="5"/>
  <c r="EY61" i="5"/>
  <c r="FW57" i="5"/>
  <c r="FW56" i="5" s="1"/>
  <c r="FV57" i="5"/>
  <c r="FV56" i="5" s="1"/>
  <c r="FU57" i="5"/>
  <c r="FU56" i="5" s="1"/>
  <c r="FT57" i="5"/>
  <c r="FT56" i="5" s="1"/>
  <c r="FS57" i="5"/>
  <c r="FS56" i="5" s="1"/>
  <c r="FW27" i="5"/>
  <c r="FV27" i="5"/>
  <c r="FU27" i="5"/>
  <c r="FT27" i="5"/>
  <c r="FS27" i="5"/>
  <c r="FR27" i="5"/>
  <c r="FQ27" i="5"/>
  <c r="FP27" i="5"/>
  <c r="FO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FW24" i="5"/>
  <c r="FV24" i="5"/>
  <c r="FU24" i="5"/>
  <c r="FT24" i="5"/>
  <c r="FS24" i="5"/>
  <c r="FR24" i="5"/>
  <c r="FQ24" i="5"/>
  <c r="FP24" i="5"/>
  <c r="FO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FW20" i="5"/>
  <c r="FV20" i="5"/>
  <c r="FU20" i="5"/>
  <c r="FT20" i="5"/>
  <c r="FS20" i="5"/>
  <c r="FR20" i="5"/>
  <c r="FQ20" i="5"/>
  <c r="FP20" i="5"/>
  <c r="FO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FH7" i="5"/>
  <c r="FG7" i="5"/>
  <c r="FF7" i="5"/>
  <c r="FE7" i="5"/>
  <c r="FD7" i="5"/>
  <c r="FC7" i="5"/>
  <c r="FB7" i="5"/>
  <c r="FA7" i="5"/>
  <c r="EZ7" i="5"/>
  <c r="EY7" i="5"/>
  <c r="GO74" i="5"/>
  <c r="GN74" i="5"/>
  <c r="GM74" i="5"/>
  <c r="GL74" i="5"/>
  <c r="GK74" i="5"/>
  <c r="GJ74" i="5"/>
  <c r="GI74" i="5"/>
  <c r="GH74" i="5"/>
  <c r="GG74" i="5"/>
  <c r="GF74" i="5"/>
  <c r="GE74" i="5"/>
  <c r="GD74" i="5"/>
  <c r="GC74" i="5"/>
  <c r="GB74" i="5"/>
  <c r="GA74" i="5"/>
  <c r="FZ74" i="5"/>
  <c r="FY74" i="5"/>
  <c r="GO48" i="5"/>
  <c r="GN48" i="5"/>
  <c r="GM48" i="5"/>
  <c r="GL48" i="5"/>
  <c r="GK48" i="5"/>
  <c r="GJ48" i="5"/>
  <c r="GI48" i="5"/>
  <c r="GH48" i="5"/>
  <c r="GG48" i="5"/>
  <c r="GF48" i="5"/>
  <c r="GE48" i="5"/>
  <c r="GD48" i="5"/>
  <c r="GC48" i="5"/>
  <c r="GB48" i="5"/>
  <c r="GA48" i="5"/>
  <c r="FZ48" i="5"/>
  <c r="FY48" i="5"/>
  <c r="GO42" i="5"/>
  <c r="GN42" i="5"/>
  <c r="GM42" i="5"/>
  <c r="GL42" i="5"/>
  <c r="GK42" i="5"/>
  <c r="GJ42" i="5"/>
  <c r="GI42" i="5"/>
  <c r="GH42" i="5"/>
  <c r="GG42" i="5"/>
  <c r="GF42" i="5"/>
  <c r="GE42" i="5"/>
  <c r="GD42" i="5"/>
  <c r="GC42" i="5"/>
  <c r="GB42" i="5"/>
  <c r="GA42" i="5"/>
  <c r="FZ42" i="5"/>
  <c r="FY42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GO20" i="5"/>
  <c r="GN20" i="5"/>
  <c r="GM20" i="5"/>
  <c r="GL20" i="5"/>
  <c r="GK20" i="5"/>
  <c r="GJ20" i="5"/>
  <c r="GI20" i="5"/>
  <c r="GH20" i="5"/>
  <c r="GG20" i="5"/>
  <c r="GF20" i="5"/>
  <c r="GE20" i="5"/>
  <c r="GD20" i="5"/>
  <c r="GC20" i="5"/>
  <c r="GB20" i="5"/>
  <c r="GA20" i="5"/>
  <c r="FZ20" i="5"/>
  <c r="FY20" i="5"/>
  <c r="GO7" i="5"/>
  <c r="GN7" i="5"/>
  <c r="GM7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CL39" i="5"/>
  <c r="CL40" i="5"/>
  <c r="CL41" i="5"/>
  <c r="CL42" i="5"/>
  <c r="CL36" i="5"/>
  <c r="CL37" i="5"/>
  <c r="CL38" i="5"/>
  <c r="EE36" i="5"/>
  <c r="EE37" i="5"/>
  <c r="EE38" i="5"/>
  <c r="HJ26" i="5" l="1"/>
  <c r="HI26" i="5"/>
  <c r="GV26" i="5"/>
  <c r="GR26" i="5"/>
  <c r="HD26" i="5"/>
  <c r="HP26" i="5"/>
  <c r="FO26" i="5"/>
  <c r="FC26" i="5"/>
  <c r="GE26" i="5"/>
  <c r="HL26" i="5"/>
  <c r="GM26" i="5"/>
  <c r="GW26" i="5"/>
  <c r="FI26" i="5"/>
  <c r="FU26" i="5"/>
  <c r="GX26" i="5"/>
  <c r="HM26" i="5"/>
  <c r="HB26" i="5"/>
  <c r="HN26" i="5"/>
  <c r="HQ57" i="5"/>
  <c r="GO26" i="5"/>
  <c r="GD26" i="5"/>
  <c r="GC26" i="5"/>
  <c r="FD26" i="5"/>
  <c r="FP26" i="5"/>
  <c r="FT64" i="5"/>
  <c r="HQ30" i="5"/>
  <c r="FB26" i="5"/>
  <c r="FN26" i="5"/>
  <c r="DC26" i="5"/>
  <c r="HQ24" i="5"/>
  <c r="GZ26" i="5"/>
  <c r="HQ74" i="5"/>
  <c r="HQ70" i="5" s="1"/>
  <c r="FF26" i="5"/>
  <c r="FR26" i="5"/>
  <c r="GI26" i="5"/>
  <c r="HQ51" i="5"/>
  <c r="HQ42" i="5"/>
  <c r="HQ7" i="5"/>
  <c r="GK26" i="5"/>
  <c r="GL26" i="5"/>
  <c r="GU26" i="5"/>
  <c r="HG26" i="5"/>
  <c r="GJ26" i="5"/>
  <c r="HQ27" i="5"/>
  <c r="HQ20" i="5"/>
  <c r="EY26" i="5"/>
  <c r="FK26" i="5"/>
  <c r="FW26" i="5"/>
  <c r="HH26" i="5"/>
  <c r="HQ48" i="5"/>
  <c r="FJ26" i="5"/>
  <c r="FV26" i="5"/>
  <c r="GB26" i="5"/>
  <c r="EZ26" i="5"/>
  <c r="FL26" i="5"/>
  <c r="FA26" i="5"/>
  <c r="FM26" i="5"/>
  <c r="HC26" i="5"/>
  <c r="HO26" i="5"/>
  <c r="HA26" i="5"/>
  <c r="HL56" i="5"/>
  <c r="HQ56" i="5" s="1"/>
  <c r="GF26" i="5"/>
  <c r="FQ26" i="5"/>
  <c r="EE32" i="5"/>
  <c r="GT26" i="5"/>
  <c r="HF26" i="5"/>
  <c r="GS26" i="5"/>
  <c r="HE26" i="5"/>
  <c r="FE26" i="5"/>
  <c r="DA26" i="5"/>
  <c r="GH26" i="5"/>
  <c r="FH26" i="5"/>
  <c r="FT26" i="5"/>
  <c r="FG26" i="5"/>
  <c r="FS26" i="5"/>
  <c r="GY26" i="5"/>
  <c r="HK26" i="5"/>
  <c r="HQ69" i="5"/>
  <c r="FA64" i="5"/>
  <c r="HQ61" i="5"/>
  <c r="FH64" i="5"/>
  <c r="FL64" i="5"/>
  <c r="FK64" i="5"/>
  <c r="EZ64" i="5"/>
  <c r="FE64" i="5"/>
  <c r="FQ64" i="5"/>
  <c r="FR64" i="5"/>
  <c r="DB26" i="5"/>
  <c r="EY64" i="5"/>
  <c r="FM64" i="5"/>
  <c r="FF64" i="5"/>
  <c r="FC64" i="5"/>
  <c r="FZ26" i="5"/>
  <c r="FI64" i="5"/>
  <c r="FG64" i="5"/>
  <c r="FS64" i="5"/>
  <c r="FD64" i="5"/>
  <c r="FP64" i="5"/>
  <c r="FB64" i="5"/>
  <c r="GA26" i="5"/>
  <c r="GN26" i="5"/>
  <c r="GD41" i="5"/>
  <c r="GA41" i="5"/>
  <c r="GG26" i="5"/>
  <c r="GE41" i="5"/>
  <c r="GN41" i="5"/>
  <c r="GB41" i="5"/>
  <c r="GO41" i="5"/>
  <c r="GC41" i="5"/>
  <c r="GF41" i="5"/>
  <c r="GH41" i="5"/>
  <c r="GJ41" i="5"/>
  <c r="GG41" i="5"/>
  <c r="GI41" i="5"/>
  <c r="GM41" i="5"/>
  <c r="FY26" i="5"/>
  <c r="GK41" i="5"/>
  <c r="FY41" i="5"/>
  <c r="GL41" i="5"/>
  <c r="FZ41" i="5"/>
  <c r="EE35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BN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AU32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V20" i="5"/>
  <c r="W20" i="5"/>
  <c r="X20" i="5"/>
  <c r="Y20" i="5"/>
  <c r="Z20" i="5"/>
  <c r="AA20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V24" i="5"/>
  <c r="W24" i="5"/>
  <c r="X24" i="5"/>
  <c r="Y24" i="5"/>
  <c r="Z24" i="5"/>
  <c r="AA24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V26" i="5"/>
  <c r="W26" i="5"/>
  <c r="X26" i="5"/>
  <c r="Y26" i="5"/>
  <c r="Z26" i="5"/>
  <c r="AA26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V42" i="5"/>
  <c r="W42" i="5"/>
  <c r="X42" i="5"/>
  <c r="Y42" i="5"/>
  <c r="Z42" i="5"/>
  <c r="AA42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V48" i="5"/>
  <c r="W48" i="5"/>
  <c r="X48" i="5"/>
  <c r="Y48" i="5"/>
  <c r="Z48" i="5"/>
  <c r="AA48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V53" i="5"/>
  <c r="W53" i="5"/>
  <c r="X53" i="5"/>
  <c r="Y53" i="5"/>
  <c r="Z53" i="5"/>
  <c r="AA53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V57" i="5"/>
  <c r="W57" i="5"/>
  <c r="X57" i="5"/>
  <c r="Y57" i="5"/>
  <c r="Z57" i="5"/>
  <c r="AA57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V61" i="5"/>
  <c r="W61" i="5"/>
  <c r="X61" i="5"/>
  <c r="Y61" i="5"/>
  <c r="Z61" i="5"/>
  <c r="AA61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V65" i="5"/>
  <c r="W65" i="5"/>
  <c r="X65" i="5"/>
  <c r="Y65" i="5"/>
  <c r="Z65" i="5"/>
  <c r="AA65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V71" i="5"/>
  <c r="W71" i="5"/>
  <c r="X71" i="5"/>
  <c r="Y71" i="5"/>
  <c r="Z71" i="5"/>
  <c r="AA71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V74" i="5"/>
  <c r="W74" i="5"/>
  <c r="X74" i="5"/>
  <c r="Y74" i="5"/>
  <c r="Z74" i="5"/>
  <c r="AA7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R7" i="5" s="1"/>
  <c r="AS20" i="5"/>
  <c r="AS7" i="5" s="1"/>
  <c r="AT21" i="5"/>
  <c r="AT22" i="5"/>
  <c r="AT23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T25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7" i="5"/>
  <c r="AT28" i="5"/>
  <c r="AT29" i="5"/>
  <c r="AT30" i="5"/>
  <c r="AT31" i="5"/>
  <c r="AT32" i="5"/>
  <c r="AT33" i="5"/>
  <c r="AT34" i="5"/>
  <c r="AT39" i="5"/>
  <c r="AT40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3" i="5"/>
  <c r="AT44" i="5"/>
  <c r="AT45" i="5"/>
  <c r="AT46" i="5"/>
  <c r="AT47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9" i="5"/>
  <c r="AT50" i="5"/>
  <c r="AT51" i="5"/>
  <c r="AT52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4" i="5"/>
  <c r="AT55" i="5"/>
  <c r="AT56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8" i="5"/>
  <c r="AT59" i="5"/>
  <c r="AT60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2" i="5"/>
  <c r="AT63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6" i="5"/>
  <c r="AT67" i="5"/>
  <c r="AT68" i="5"/>
  <c r="AT69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2" i="5"/>
  <c r="AT73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5" i="5"/>
  <c r="AT76" i="5"/>
  <c r="AT77" i="5"/>
  <c r="AT83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F7" i="5"/>
  <c r="DG7" i="5"/>
  <c r="DH7" i="5"/>
  <c r="DI7" i="5"/>
  <c r="DJ7" i="5"/>
  <c r="DK7" i="5"/>
  <c r="DL7" i="5"/>
  <c r="DM7" i="5"/>
  <c r="DN7" i="5"/>
  <c r="DO7" i="5"/>
  <c r="ET7" i="5"/>
  <c r="EU7" i="5"/>
  <c r="EV7" i="5"/>
  <c r="CL8" i="5"/>
  <c r="EE8" i="5"/>
  <c r="FX8" i="5"/>
  <c r="CL9" i="5"/>
  <c r="EE9" i="5"/>
  <c r="FX9" i="5"/>
  <c r="CL10" i="5"/>
  <c r="EE10" i="5"/>
  <c r="FX10" i="5"/>
  <c r="CL11" i="5"/>
  <c r="EE11" i="5"/>
  <c r="FX11" i="5"/>
  <c r="CL12" i="5"/>
  <c r="EE12" i="5"/>
  <c r="FX12" i="5"/>
  <c r="CL13" i="5"/>
  <c r="EE13" i="5"/>
  <c r="FX13" i="5"/>
  <c r="CL14" i="5"/>
  <c r="EE14" i="5"/>
  <c r="FX14" i="5"/>
  <c r="CL15" i="5"/>
  <c r="EE15" i="5"/>
  <c r="FX15" i="5"/>
  <c r="CL16" i="5"/>
  <c r="EE16" i="5"/>
  <c r="FX16" i="5"/>
  <c r="CL17" i="5"/>
  <c r="EE17" i="5"/>
  <c r="FX17" i="5"/>
  <c r="CL18" i="5"/>
  <c r="EE18" i="5"/>
  <c r="FX18" i="5"/>
  <c r="CL19" i="5"/>
  <c r="EE19" i="5"/>
  <c r="FX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CL21" i="5"/>
  <c r="EE21" i="5"/>
  <c r="FX21" i="5"/>
  <c r="CL22" i="5"/>
  <c r="EE22" i="5"/>
  <c r="FX22" i="5"/>
  <c r="CL23" i="5"/>
  <c r="EE23" i="5"/>
  <c r="FX23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CL25" i="5"/>
  <c r="EE25" i="5"/>
  <c r="FX25" i="5"/>
  <c r="HQ26" i="5" l="1"/>
  <c r="HQ66" i="5"/>
  <c r="HQ65" i="5" s="1"/>
  <c r="HQ64" i="5" s="1"/>
  <c r="HQ41" i="5"/>
  <c r="G70" i="5"/>
  <c r="Q70" i="5"/>
  <c r="Q64" i="5" s="1"/>
  <c r="M7" i="5"/>
  <c r="O7" i="5"/>
  <c r="K7" i="5"/>
  <c r="C7" i="5"/>
  <c r="Y41" i="5"/>
  <c r="AO70" i="5"/>
  <c r="AO64" i="5" s="1"/>
  <c r="AC70" i="5"/>
  <c r="AC64" i="5" s="1"/>
  <c r="AI70" i="5"/>
  <c r="AI64" i="5" s="1"/>
  <c r="N7" i="5"/>
  <c r="E70" i="5"/>
  <c r="E64" i="5" s="1"/>
  <c r="Q7" i="5"/>
  <c r="AH70" i="5"/>
  <c r="AH64" i="5" s="1"/>
  <c r="AQ70" i="5"/>
  <c r="AQ64" i="5" s="1"/>
  <c r="J7" i="5"/>
  <c r="AT71" i="5"/>
  <c r="E7" i="5"/>
  <c r="P7" i="5"/>
  <c r="AK70" i="5"/>
  <c r="AK64" i="5" s="1"/>
  <c r="AS70" i="5"/>
  <c r="AS64" i="5" s="1"/>
  <c r="AG70" i="5"/>
  <c r="AG64" i="5" s="1"/>
  <c r="W41" i="5"/>
  <c r="V70" i="5"/>
  <c r="V64" i="5" s="1"/>
  <c r="H70" i="5"/>
  <c r="H64" i="5" s="1"/>
  <c r="S70" i="5"/>
  <c r="S64" i="5" s="1"/>
  <c r="AD70" i="5"/>
  <c r="AD64" i="5" s="1"/>
  <c r="R70" i="5"/>
  <c r="R64" i="5" s="1"/>
  <c r="F70" i="5"/>
  <c r="F64" i="5" s="1"/>
  <c r="K41" i="5"/>
  <c r="AN70" i="5"/>
  <c r="AN64" i="5" s="1"/>
  <c r="AB70" i="5"/>
  <c r="AB64" i="5" s="1"/>
  <c r="O70" i="5"/>
  <c r="O64" i="5" s="1"/>
  <c r="Z41" i="5"/>
  <c r="L41" i="5"/>
  <c r="I7" i="5"/>
  <c r="AA70" i="5"/>
  <c r="AA64" i="5" s="1"/>
  <c r="M70" i="5"/>
  <c r="M64" i="5" s="1"/>
  <c r="N41" i="5"/>
  <c r="AA41" i="5"/>
  <c r="M41" i="5"/>
  <c r="L7" i="5"/>
  <c r="Z70" i="5"/>
  <c r="Z64" i="5" s="1"/>
  <c r="L70" i="5"/>
  <c r="L64" i="5" s="1"/>
  <c r="Y70" i="5"/>
  <c r="Y64" i="5" s="1"/>
  <c r="K70" i="5"/>
  <c r="K64" i="5" s="1"/>
  <c r="X41" i="5"/>
  <c r="J41" i="5"/>
  <c r="AE70" i="5"/>
  <c r="AE64" i="5" s="1"/>
  <c r="AJ41" i="5"/>
  <c r="X70" i="5"/>
  <c r="X64" i="5" s="1"/>
  <c r="J70" i="5"/>
  <c r="J64" i="5" s="1"/>
  <c r="W70" i="5"/>
  <c r="W64" i="5" s="1"/>
  <c r="I70" i="5"/>
  <c r="I64" i="5" s="1"/>
  <c r="H7" i="5"/>
  <c r="V41" i="5"/>
  <c r="H41" i="5"/>
  <c r="S7" i="5"/>
  <c r="G7" i="5"/>
  <c r="S41" i="5"/>
  <c r="G41" i="5"/>
  <c r="R7" i="5"/>
  <c r="F7" i="5"/>
  <c r="I41" i="5"/>
  <c r="R41" i="5"/>
  <c r="F41" i="5"/>
  <c r="Q41" i="5"/>
  <c r="E41" i="5"/>
  <c r="AP70" i="5"/>
  <c r="AP64" i="5" s="1"/>
  <c r="AT53" i="5"/>
  <c r="AK41" i="5"/>
  <c r="P70" i="5"/>
  <c r="P64" i="5" s="1"/>
  <c r="D70" i="5"/>
  <c r="D64" i="5" s="1"/>
  <c r="G64" i="5"/>
  <c r="D7" i="5"/>
  <c r="C70" i="5"/>
  <c r="C64" i="5" s="1"/>
  <c r="P41" i="5"/>
  <c r="D41" i="5"/>
  <c r="O41" i="5"/>
  <c r="C41" i="5"/>
  <c r="AI41" i="5"/>
  <c r="N70" i="5"/>
  <c r="N64" i="5" s="1"/>
  <c r="AL41" i="5"/>
  <c r="AT61" i="5"/>
  <c r="AT57" i="5"/>
  <c r="AT20" i="5"/>
  <c r="AF70" i="5"/>
  <c r="AR70" i="5"/>
  <c r="AR64" i="5" s="1"/>
  <c r="AT48" i="5"/>
  <c r="AS41" i="5"/>
  <c r="AG41" i="5"/>
  <c r="AF41" i="5"/>
  <c r="AH41" i="5"/>
  <c r="AR41" i="5"/>
  <c r="AQ41" i="5"/>
  <c r="AE41" i="5"/>
  <c r="AT26" i="5"/>
  <c r="AM70" i="5"/>
  <c r="AM64" i="5" s="1"/>
  <c r="AL70" i="5"/>
  <c r="AL64" i="5" s="1"/>
  <c r="AP41" i="5"/>
  <c r="AD41" i="5"/>
  <c r="AO41" i="5"/>
  <c r="AC41" i="5"/>
  <c r="AT74" i="5"/>
  <c r="AB41" i="5"/>
  <c r="AN41" i="5"/>
  <c r="AJ70" i="5"/>
  <c r="AJ64" i="5" s="1"/>
  <c r="AM41" i="5"/>
  <c r="AT42" i="5"/>
  <c r="AT65" i="5"/>
  <c r="FX20" i="5"/>
  <c r="CL20" i="5"/>
  <c r="EE20" i="5"/>
  <c r="CL24" i="5"/>
  <c r="EE7" i="5"/>
  <c r="CL7" i="5"/>
  <c r="EE24" i="5"/>
  <c r="FX7" i="5"/>
  <c r="FX24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AU48" i="5"/>
  <c r="AU35" i="5" s="1"/>
  <c r="AU26" i="5" s="1"/>
  <c r="AV48" i="5"/>
  <c r="AV35" i="5" s="1"/>
  <c r="AV26" i="5" s="1"/>
  <c r="AW48" i="5"/>
  <c r="AW35" i="5" s="1"/>
  <c r="AW26" i="5" s="1"/>
  <c r="AX48" i="5"/>
  <c r="AX35" i="5" s="1"/>
  <c r="AX26" i="5" s="1"/>
  <c r="AY48" i="5"/>
  <c r="AY35" i="5" s="1"/>
  <c r="AY26" i="5" s="1"/>
  <c r="AZ48" i="5"/>
  <c r="AZ35" i="5" s="1"/>
  <c r="AZ26" i="5" s="1"/>
  <c r="BA48" i="5"/>
  <c r="BA35" i="5" s="1"/>
  <c r="BA26" i="5" s="1"/>
  <c r="BB48" i="5"/>
  <c r="BB35" i="5" s="1"/>
  <c r="BB26" i="5" s="1"/>
  <c r="BC48" i="5"/>
  <c r="BC35" i="5" s="1"/>
  <c r="BC26" i="5" s="1"/>
  <c r="BD48" i="5"/>
  <c r="BD35" i="5" s="1"/>
  <c r="BD26" i="5" s="1"/>
  <c r="BE48" i="5"/>
  <c r="BE35" i="5" s="1"/>
  <c r="BE26" i="5" s="1"/>
  <c r="BF48" i="5"/>
  <c r="BF35" i="5" s="1"/>
  <c r="BF26" i="5" s="1"/>
  <c r="BG48" i="5"/>
  <c r="BG35" i="5" s="1"/>
  <c r="BG26" i="5" s="1"/>
  <c r="BH48" i="5"/>
  <c r="BH35" i="5" s="1"/>
  <c r="BH26" i="5" s="1"/>
  <c r="BI48" i="5"/>
  <c r="BI35" i="5" s="1"/>
  <c r="BI26" i="5" s="1"/>
  <c r="BJ48" i="5"/>
  <c r="BJ35" i="5" s="1"/>
  <c r="BJ26" i="5" s="1"/>
  <c r="BK48" i="5"/>
  <c r="BK35" i="5" s="1"/>
  <c r="BK26" i="5" s="1"/>
  <c r="FX83" i="5"/>
  <c r="EE83" i="5"/>
  <c r="CL83" i="5"/>
  <c r="FX77" i="5"/>
  <c r="EE77" i="5"/>
  <c r="CL77" i="5"/>
  <c r="FX76" i="5"/>
  <c r="EE76" i="5"/>
  <c r="CL76" i="5"/>
  <c r="FX75" i="5"/>
  <c r="EE75" i="5"/>
  <c r="CL75" i="5"/>
  <c r="EV74" i="5"/>
  <c r="EU74" i="5"/>
  <c r="ET74" i="5"/>
  <c r="ES74" i="5"/>
  <c r="ER74" i="5"/>
  <c r="ER71" i="5" s="1"/>
  <c r="ER70" i="5" s="1"/>
  <c r="EQ74" i="5"/>
  <c r="EQ70" i="5" s="1"/>
  <c r="EP74" i="5"/>
  <c r="EP71" i="5" s="1"/>
  <c r="EP70" i="5" s="1"/>
  <c r="EO74" i="5"/>
  <c r="EO71" i="5" s="1"/>
  <c r="EO70" i="5" s="1"/>
  <c r="EN74" i="5"/>
  <c r="EN71" i="5" s="1"/>
  <c r="EN70" i="5" s="1"/>
  <c r="EM74" i="5"/>
  <c r="EM71" i="5" s="1"/>
  <c r="EM70" i="5" s="1"/>
  <c r="EL74" i="5"/>
  <c r="EL71" i="5" s="1"/>
  <c r="EL70" i="5" s="1"/>
  <c r="EK74" i="5"/>
  <c r="EK71" i="5" s="1"/>
  <c r="EK70" i="5" s="1"/>
  <c r="EJ74" i="5"/>
  <c r="EJ71" i="5" s="1"/>
  <c r="EJ70" i="5" s="1"/>
  <c r="EI74" i="5"/>
  <c r="EI71" i="5" s="1"/>
  <c r="EI70" i="5" s="1"/>
  <c r="EH74" i="5"/>
  <c r="EH71" i="5" s="1"/>
  <c r="EG74" i="5"/>
  <c r="EG71" i="5" s="1"/>
  <c r="EG70" i="5" s="1"/>
  <c r="EF74" i="5"/>
  <c r="EF71" i="5" s="1"/>
  <c r="EF70" i="5" s="1"/>
  <c r="ED71" i="5"/>
  <c r="ED70" i="5" s="1"/>
  <c r="EC71" i="5"/>
  <c r="EC70" i="5" s="1"/>
  <c r="EB71" i="5"/>
  <c r="EB70" i="5" s="1"/>
  <c r="EA71" i="5"/>
  <c r="EA70" i="5" s="1"/>
  <c r="DZ71" i="5"/>
  <c r="DZ70" i="5" s="1"/>
  <c r="DY71" i="5"/>
  <c r="DY70" i="5" s="1"/>
  <c r="DQ71" i="5"/>
  <c r="DQ70" i="5" s="1"/>
  <c r="DP71" i="5"/>
  <c r="DP70" i="5" s="1"/>
  <c r="DO71" i="5"/>
  <c r="DO70" i="5" s="1"/>
  <c r="DM71" i="5"/>
  <c r="DM70" i="5" s="1"/>
  <c r="DL71" i="5"/>
  <c r="DL70" i="5" s="1"/>
  <c r="DK71" i="5"/>
  <c r="DK70" i="5" s="1"/>
  <c r="DJ71" i="5"/>
  <c r="DJ70" i="5" s="1"/>
  <c r="DI71" i="5"/>
  <c r="DI70" i="5" s="1"/>
  <c r="DH71" i="5"/>
  <c r="DH70" i="5" s="1"/>
  <c r="DG71" i="5"/>
  <c r="DG70" i="5" s="1"/>
  <c r="DF71" i="5"/>
  <c r="DF70" i="5" s="1"/>
  <c r="DC74" i="5"/>
  <c r="DC71" i="5" s="1"/>
  <c r="DC70" i="5" s="1"/>
  <c r="DB74" i="5"/>
  <c r="DB71" i="5" s="1"/>
  <c r="DB70" i="5" s="1"/>
  <c r="DA74" i="5"/>
  <c r="DA71" i="5" s="1"/>
  <c r="DA70" i="5" s="1"/>
  <c r="CZ74" i="5"/>
  <c r="CZ71" i="5" s="1"/>
  <c r="CZ70" i="5" s="1"/>
  <c r="CY74" i="5"/>
  <c r="CY71" i="5" s="1"/>
  <c r="CY70" i="5" s="1"/>
  <c r="CX74" i="5"/>
  <c r="CX71" i="5" s="1"/>
  <c r="CX70" i="5" s="1"/>
  <c r="CW74" i="5"/>
  <c r="CW71" i="5" s="1"/>
  <c r="CW70" i="5" s="1"/>
  <c r="CV74" i="5"/>
  <c r="CV71" i="5" s="1"/>
  <c r="CV70" i="5" s="1"/>
  <c r="CU74" i="5"/>
  <c r="CU71" i="5" s="1"/>
  <c r="CU70" i="5" s="1"/>
  <c r="CT74" i="5"/>
  <c r="CT71" i="5" s="1"/>
  <c r="CT70" i="5" s="1"/>
  <c r="CS74" i="5"/>
  <c r="CS71" i="5" s="1"/>
  <c r="CS70" i="5" s="1"/>
  <c r="CR74" i="5"/>
  <c r="CR71" i="5" s="1"/>
  <c r="CR70" i="5" s="1"/>
  <c r="CQ74" i="5"/>
  <c r="CQ71" i="5" s="1"/>
  <c r="CQ70" i="5" s="1"/>
  <c r="CP74" i="5"/>
  <c r="CP71" i="5" s="1"/>
  <c r="CP70" i="5" s="1"/>
  <c r="CO74" i="5"/>
  <c r="CO71" i="5" s="1"/>
  <c r="CO70" i="5" s="1"/>
  <c r="CN74" i="5"/>
  <c r="CN71" i="5" s="1"/>
  <c r="CN70" i="5" s="1"/>
  <c r="CM74" i="5"/>
  <c r="CM71" i="5" s="1"/>
  <c r="CM70" i="5" s="1"/>
  <c r="CK74" i="5"/>
  <c r="CK71" i="5" s="1"/>
  <c r="CK70" i="5" s="1"/>
  <c r="CJ74" i="5"/>
  <c r="CJ71" i="5" s="1"/>
  <c r="CJ70" i="5" s="1"/>
  <c r="CI74" i="5"/>
  <c r="CI71" i="5" s="1"/>
  <c r="CI70" i="5" s="1"/>
  <c r="CH74" i="5"/>
  <c r="CH71" i="5" s="1"/>
  <c r="CH70" i="5" s="1"/>
  <c r="CG74" i="5"/>
  <c r="CG71" i="5" s="1"/>
  <c r="CG70" i="5" s="1"/>
  <c r="CF74" i="5"/>
  <c r="CF71" i="5" s="1"/>
  <c r="CF70" i="5" s="1"/>
  <c r="CE74" i="5"/>
  <c r="CE71" i="5" s="1"/>
  <c r="CE70" i="5" s="1"/>
  <c r="CD74" i="5"/>
  <c r="CD71" i="5" s="1"/>
  <c r="CD70" i="5" s="1"/>
  <c r="CC74" i="5"/>
  <c r="CC71" i="5" s="1"/>
  <c r="CC70" i="5" s="1"/>
  <c r="CB74" i="5"/>
  <c r="CB71" i="5" s="1"/>
  <c r="CB70" i="5" s="1"/>
  <c r="CA74" i="5"/>
  <c r="CA71" i="5" s="1"/>
  <c r="CA70" i="5" s="1"/>
  <c r="BZ74" i="5"/>
  <c r="BZ71" i="5" s="1"/>
  <c r="BZ70" i="5" s="1"/>
  <c r="BY74" i="5"/>
  <c r="BY71" i="5" s="1"/>
  <c r="BY70" i="5" s="1"/>
  <c r="BX74" i="5"/>
  <c r="BX71" i="5" s="1"/>
  <c r="BX70" i="5" s="1"/>
  <c r="BW74" i="5"/>
  <c r="BW71" i="5" s="1"/>
  <c r="BW70" i="5" s="1"/>
  <c r="BV74" i="5"/>
  <c r="BV71" i="5" s="1"/>
  <c r="BV70" i="5" s="1"/>
  <c r="BU74" i="5"/>
  <c r="BU71" i="5" s="1"/>
  <c r="BU70" i="5" s="1"/>
  <c r="BT74" i="5"/>
  <c r="BT71" i="5" s="1"/>
  <c r="BT70" i="5" s="1"/>
  <c r="BS74" i="5"/>
  <c r="BS71" i="5" s="1"/>
  <c r="BS70" i="5" s="1"/>
  <c r="BR74" i="5"/>
  <c r="BR71" i="5" s="1"/>
  <c r="BR70" i="5" s="1"/>
  <c r="BQ74" i="5"/>
  <c r="BQ71" i="5" s="1"/>
  <c r="BQ70" i="5" s="1"/>
  <c r="BP74" i="5"/>
  <c r="BP71" i="5" s="1"/>
  <c r="BP70" i="5" s="1"/>
  <c r="BO74" i="5"/>
  <c r="BO71" i="5" s="1"/>
  <c r="BO70" i="5" s="1"/>
  <c r="BN74" i="5"/>
  <c r="BN71" i="5" s="1"/>
  <c r="BN70" i="5" s="1"/>
  <c r="BK74" i="5"/>
  <c r="BK71" i="5" s="1"/>
  <c r="BK70" i="5" s="1"/>
  <c r="BJ74" i="5"/>
  <c r="BJ71" i="5" s="1"/>
  <c r="BJ70" i="5" s="1"/>
  <c r="BI74" i="5"/>
  <c r="BI71" i="5" s="1"/>
  <c r="BI70" i="5" s="1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FX73" i="5"/>
  <c r="EE73" i="5"/>
  <c r="CL73" i="5"/>
  <c r="FX72" i="5"/>
  <c r="EE72" i="5"/>
  <c r="CL72" i="5"/>
  <c r="EV71" i="5"/>
  <c r="EU71" i="5"/>
  <c r="ET71" i="5"/>
  <c r="ES71" i="5"/>
  <c r="DX71" i="5"/>
  <c r="DX70" i="5" s="1"/>
  <c r="DW71" i="5"/>
  <c r="DV71" i="5"/>
  <c r="DU71" i="5"/>
  <c r="DT71" i="5"/>
  <c r="DS71" i="5"/>
  <c r="DR71" i="5"/>
  <c r="FX69" i="5"/>
  <c r="EE69" i="5"/>
  <c r="CL69" i="5"/>
  <c r="FX68" i="5"/>
  <c r="EE68" i="5"/>
  <c r="CL68" i="5"/>
  <c r="FX67" i="5"/>
  <c r="EE67" i="5"/>
  <c r="CL67" i="5"/>
  <c r="EE66" i="5"/>
  <c r="CL66" i="5"/>
  <c r="ED65" i="5"/>
  <c r="EC65" i="5"/>
  <c r="EB65" i="5"/>
  <c r="EA65" i="5"/>
  <c r="DZ65" i="5"/>
  <c r="DY65" i="5"/>
  <c r="DX65" i="5"/>
  <c r="DW65" i="5"/>
  <c r="DV65" i="5"/>
  <c r="DU65" i="5"/>
  <c r="DT65" i="5"/>
  <c r="DS65" i="5"/>
  <c r="DR65" i="5"/>
  <c r="DQ65" i="5"/>
  <c r="DP65" i="5"/>
  <c r="DO65" i="5"/>
  <c r="DN65" i="5"/>
  <c r="DM65" i="5"/>
  <c r="DL65" i="5"/>
  <c r="DK65" i="5"/>
  <c r="DJ65" i="5"/>
  <c r="DI65" i="5"/>
  <c r="DH65" i="5"/>
  <c r="DG65" i="5"/>
  <c r="DF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FX63" i="5"/>
  <c r="EE63" i="5"/>
  <c r="CL63" i="5"/>
  <c r="FX62" i="5"/>
  <c r="EE62" i="5"/>
  <c r="CL62" i="5"/>
  <c r="ED61" i="5"/>
  <c r="EC61" i="5"/>
  <c r="EB61" i="5"/>
  <c r="EA61" i="5"/>
  <c r="DZ61" i="5"/>
  <c r="DY61" i="5"/>
  <c r="DW61" i="5"/>
  <c r="DV61" i="5"/>
  <c r="DU61" i="5"/>
  <c r="DT61" i="5"/>
  <c r="DS61" i="5"/>
  <c r="DR61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C61" i="5"/>
  <c r="DB61" i="5"/>
  <c r="DA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K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FX60" i="5"/>
  <c r="EE60" i="5"/>
  <c r="CL60" i="5"/>
  <c r="FX59" i="5"/>
  <c r="EE59" i="5"/>
  <c r="CL59" i="5"/>
  <c r="FX58" i="5"/>
  <c r="EE58" i="5"/>
  <c r="CL58" i="5"/>
  <c r="CK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FX56" i="5"/>
  <c r="CL56" i="5"/>
  <c r="FX55" i="5"/>
  <c r="EE55" i="5"/>
  <c r="CL55" i="5"/>
  <c r="FX54" i="5"/>
  <c r="EE54" i="5"/>
  <c r="CL54" i="5"/>
  <c r="FX52" i="5"/>
  <c r="EE52" i="5"/>
  <c r="CL52" i="5"/>
  <c r="FX51" i="5"/>
  <c r="CL51" i="5"/>
  <c r="FX50" i="5"/>
  <c r="EE50" i="5"/>
  <c r="CL50" i="5"/>
  <c r="FX49" i="5"/>
  <c r="EE49" i="5"/>
  <c r="CL49" i="5"/>
  <c r="EV48" i="5"/>
  <c r="EU48" i="5"/>
  <c r="ET48" i="5"/>
  <c r="ES48" i="5"/>
  <c r="ER48" i="5"/>
  <c r="EQ48" i="5"/>
  <c r="EP48" i="5"/>
  <c r="EO48" i="5"/>
  <c r="EN48" i="5"/>
  <c r="EM48" i="5"/>
  <c r="EL48" i="5"/>
  <c r="EK48" i="5"/>
  <c r="EJ48" i="5"/>
  <c r="EI48" i="5"/>
  <c r="EH48" i="5"/>
  <c r="EG48" i="5"/>
  <c r="EF48" i="5"/>
  <c r="CK48" i="5"/>
  <c r="CK35" i="5" s="1"/>
  <c r="CJ35" i="5"/>
  <c r="CJ26" i="5" s="1"/>
  <c r="CI35" i="5"/>
  <c r="CI26" i="5" s="1"/>
  <c r="CH35" i="5"/>
  <c r="CH26" i="5" s="1"/>
  <c r="CG35" i="5"/>
  <c r="CG26" i="5" s="1"/>
  <c r="CF35" i="5"/>
  <c r="CF26" i="5" s="1"/>
  <c r="CE35" i="5"/>
  <c r="CE26" i="5" s="1"/>
  <c r="CD35" i="5"/>
  <c r="CD26" i="5" s="1"/>
  <c r="CC35" i="5"/>
  <c r="CC26" i="5" s="1"/>
  <c r="CB35" i="5"/>
  <c r="CB26" i="5" s="1"/>
  <c r="CA35" i="5"/>
  <c r="CA26" i="5" s="1"/>
  <c r="BZ35" i="5"/>
  <c r="BZ26" i="5" s="1"/>
  <c r="BY35" i="5"/>
  <c r="BY26" i="5" s="1"/>
  <c r="BX35" i="5"/>
  <c r="BX26" i="5" s="1"/>
  <c r="BW35" i="5"/>
  <c r="BW26" i="5" s="1"/>
  <c r="BV35" i="5"/>
  <c r="BV26" i="5" s="1"/>
  <c r="BU35" i="5"/>
  <c r="BU26" i="5" s="1"/>
  <c r="BT35" i="5"/>
  <c r="BT26" i="5" s="1"/>
  <c r="BS35" i="5"/>
  <c r="BS26" i="5" s="1"/>
  <c r="BR35" i="5"/>
  <c r="BR26" i="5" s="1"/>
  <c r="BQ35" i="5"/>
  <c r="BQ26" i="5" s="1"/>
  <c r="BP35" i="5"/>
  <c r="BP26" i="5" s="1"/>
  <c r="BO35" i="5"/>
  <c r="BO26" i="5" s="1"/>
  <c r="BN35" i="5"/>
  <c r="BN26" i="5" s="1"/>
  <c r="FX47" i="5"/>
  <c r="EE47" i="5"/>
  <c r="CL47" i="5"/>
  <c r="FX46" i="5"/>
  <c r="EE46" i="5"/>
  <c r="CL46" i="5"/>
  <c r="FX45" i="5"/>
  <c r="EE45" i="5"/>
  <c r="CL45" i="5"/>
  <c r="FX44" i="5"/>
  <c r="EE44" i="5"/>
  <c r="CL44" i="5"/>
  <c r="FX43" i="5"/>
  <c r="EE43" i="5"/>
  <c r="CL43" i="5"/>
  <c r="EI42" i="5"/>
  <c r="EH42" i="5"/>
  <c r="EG42" i="5"/>
  <c r="EF42" i="5"/>
  <c r="FX40" i="5"/>
  <c r="EE40" i="5"/>
  <c r="FX39" i="5"/>
  <c r="EE39" i="5"/>
  <c r="FX34" i="5"/>
  <c r="EE34" i="5"/>
  <c r="CL34" i="5"/>
  <c r="FX33" i="5"/>
  <c r="EE33" i="5"/>
  <c r="CL33" i="5"/>
  <c r="FX32" i="5"/>
  <c r="CL32" i="5"/>
  <c r="FX31" i="5"/>
  <c r="EE31" i="5"/>
  <c r="CL31" i="5"/>
  <c r="FX29" i="5"/>
  <c r="EE29" i="5"/>
  <c r="CL29" i="5"/>
  <c r="FX28" i="5"/>
  <c r="EE28" i="5"/>
  <c r="CL28" i="5"/>
  <c r="EV27" i="5"/>
  <c r="EU27" i="5"/>
  <c r="ET27" i="5"/>
  <c r="ES27" i="5"/>
  <c r="ER27" i="5"/>
  <c r="EQ27" i="5"/>
  <c r="EP27" i="5"/>
  <c r="EO27" i="5"/>
  <c r="EN27" i="5"/>
  <c r="EM27" i="5"/>
  <c r="EL27" i="5"/>
  <c r="EK27" i="5"/>
  <c r="EJ27" i="5"/>
  <c r="EI27" i="5"/>
  <c r="EH27" i="5"/>
  <c r="EG27" i="5"/>
  <c r="EF27" i="5"/>
  <c r="CK27" i="5"/>
  <c r="CK26" i="5" l="1"/>
  <c r="EL26" i="5"/>
  <c r="AW70" i="5"/>
  <c r="EO26" i="5"/>
  <c r="EM26" i="5"/>
  <c r="EQ26" i="5"/>
  <c r="ES26" i="5"/>
  <c r="EG26" i="5"/>
  <c r="ET26" i="5"/>
  <c r="EI26" i="5"/>
  <c r="EJ26" i="5"/>
  <c r="EF26" i="5"/>
  <c r="EH26" i="5"/>
  <c r="EU26" i="5"/>
  <c r="EV26" i="5"/>
  <c r="EK26" i="5"/>
  <c r="EN26" i="5"/>
  <c r="ER26" i="5"/>
  <c r="EP26" i="5"/>
  <c r="DN71" i="5"/>
  <c r="EE71" i="5" s="1"/>
  <c r="BE70" i="5"/>
  <c r="BE64" i="5" s="1"/>
  <c r="AZ70" i="5"/>
  <c r="AZ64" i="5" s="1"/>
  <c r="AT7" i="5"/>
  <c r="AT70" i="5"/>
  <c r="EV70" i="5"/>
  <c r="AF64" i="5"/>
  <c r="CL35" i="5"/>
  <c r="AT41" i="5"/>
  <c r="CH64" i="5"/>
  <c r="AV70" i="5"/>
  <c r="AV64" i="5" s="1"/>
  <c r="BH70" i="5"/>
  <c r="BH64" i="5" s="1"/>
  <c r="DR70" i="5"/>
  <c r="DR64" i="5" s="1"/>
  <c r="AX70" i="5"/>
  <c r="AX64" i="5" s="1"/>
  <c r="DT70" i="5"/>
  <c r="DT64" i="5" s="1"/>
  <c r="CG64" i="5"/>
  <c r="BA70" i="5"/>
  <c r="BA64" i="5" s="1"/>
  <c r="ES70" i="5"/>
  <c r="BF70" i="5"/>
  <c r="BF64" i="5" s="1"/>
  <c r="CR64" i="5"/>
  <c r="BQ64" i="5"/>
  <c r="EB64" i="5"/>
  <c r="AW64" i="5"/>
  <c r="BI64" i="5"/>
  <c r="CV64" i="5"/>
  <c r="BU64" i="5"/>
  <c r="DF64" i="5"/>
  <c r="DX64" i="5"/>
  <c r="BN64" i="5"/>
  <c r="CN64" i="5"/>
  <c r="CZ64" i="5"/>
  <c r="BD70" i="5"/>
  <c r="BD64" i="5" s="1"/>
  <c r="DZ64" i="5"/>
  <c r="EG41" i="5"/>
  <c r="EU70" i="5"/>
  <c r="ED64" i="5"/>
  <c r="DV70" i="5"/>
  <c r="DV64" i="5" s="1"/>
  <c r="DJ64" i="5"/>
  <c r="BC70" i="5"/>
  <c r="BC64" i="5" s="1"/>
  <c r="EI41" i="5"/>
  <c r="BT64" i="5"/>
  <c r="CC64" i="5"/>
  <c r="BR64" i="5"/>
  <c r="BZ64" i="5"/>
  <c r="BS64" i="5"/>
  <c r="BJ64" i="5"/>
  <c r="BX64" i="5"/>
  <c r="CJ64" i="5"/>
  <c r="FX57" i="5"/>
  <c r="BP64" i="5"/>
  <c r="CB64" i="5"/>
  <c r="DP64" i="5"/>
  <c r="EC64" i="5"/>
  <c r="CT64" i="5"/>
  <c r="CX64" i="5"/>
  <c r="DL64" i="5"/>
  <c r="CE64" i="5"/>
  <c r="DS70" i="5"/>
  <c r="DS64" i="5" s="1"/>
  <c r="CS64" i="5"/>
  <c r="DG64" i="5"/>
  <c r="CL65" i="5"/>
  <c r="CP64" i="5"/>
  <c r="CO64" i="5"/>
  <c r="DA64" i="5"/>
  <c r="CF64" i="5"/>
  <c r="DB64" i="5"/>
  <c r="CD64" i="5"/>
  <c r="DH64" i="5"/>
  <c r="FX27" i="5"/>
  <c r="CM64" i="5"/>
  <c r="CY64" i="5"/>
  <c r="DM64" i="5"/>
  <c r="ET70" i="5"/>
  <c r="BO64" i="5"/>
  <c r="BV64" i="5"/>
  <c r="DK64" i="5"/>
  <c r="BK64" i="5"/>
  <c r="BY64" i="5"/>
  <c r="CK64" i="5"/>
  <c r="CQ64" i="5"/>
  <c r="DC64" i="5"/>
  <c r="DQ64" i="5"/>
  <c r="EE30" i="5"/>
  <c r="EH41" i="5"/>
  <c r="DU70" i="5"/>
  <c r="DU64" i="5" s="1"/>
  <c r="BB70" i="5"/>
  <c r="BB64" i="5" s="1"/>
  <c r="FX61" i="5"/>
  <c r="DW70" i="5"/>
  <c r="DW64" i="5" s="1"/>
  <c r="CL57" i="5"/>
  <c r="BW64" i="5"/>
  <c r="CI64" i="5"/>
  <c r="CU64" i="5"/>
  <c r="DI64" i="5"/>
  <c r="EE74" i="5"/>
  <c r="AY70" i="5"/>
  <c r="AY64" i="5" s="1"/>
  <c r="EE53" i="5"/>
  <c r="EE51" i="5" s="1"/>
  <c r="EE42" i="5"/>
  <c r="EE48" i="5"/>
  <c r="CW64" i="5"/>
  <c r="FX65" i="5"/>
  <c r="CL48" i="5"/>
  <c r="EE57" i="5"/>
  <c r="EE56" i="5" s="1"/>
  <c r="CA64" i="5"/>
  <c r="DY64" i="5"/>
  <c r="BG70" i="5"/>
  <c r="BG64" i="5" s="1"/>
  <c r="CL71" i="5"/>
  <c r="FX53" i="5"/>
  <c r="CL61" i="5"/>
  <c r="FX74" i="5"/>
  <c r="EE27" i="5"/>
  <c r="DO64" i="5"/>
  <c r="EA64" i="5"/>
  <c r="FX30" i="5"/>
  <c r="EF41" i="5"/>
  <c r="FX48" i="5"/>
  <c r="CL53" i="5"/>
  <c r="EE61" i="5"/>
  <c r="CL74" i="5"/>
  <c r="CL30" i="5"/>
  <c r="CL27" i="5"/>
  <c r="FX42" i="5"/>
  <c r="FX71" i="5"/>
  <c r="EH70" i="5"/>
  <c r="EE65" i="5"/>
  <c r="AU70" i="5"/>
  <c r="EE26" i="5" l="1"/>
  <c r="DN70" i="5"/>
  <c r="DN64" i="5" s="1"/>
  <c r="AT64" i="5"/>
  <c r="FX70" i="5"/>
  <c r="FX64" i="5" s="1"/>
  <c r="FX26" i="5"/>
  <c r="EE64" i="5"/>
  <c r="EE41" i="5"/>
  <c r="FX41" i="5"/>
  <c r="CL26" i="5"/>
  <c r="CL70" i="5"/>
  <c r="CL64" i="5" s="1"/>
  <c r="AU64" i="5"/>
  <c r="EE70" i="5" l="1"/>
</calcChain>
</file>

<file path=xl/sharedStrings.xml><?xml version="1.0" encoding="utf-8"?>
<sst xmlns="http://schemas.openxmlformats.org/spreadsheetml/2006/main" count="1050" uniqueCount="177">
  <si>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</si>
  <si>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</si>
  <si>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</si>
  <si>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</si>
  <si>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</si>
  <si>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</si>
  <si>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</si>
  <si>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</si>
  <si>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</si>
  <si>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</si>
  <si>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</si>
  <si>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</si>
  <si>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</si>
  <si>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</si>
  <si>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</si>
  <si>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</si>
  <si>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</si>
  <si>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>Химия</t>
  </si>
  <si>
    <t>Биология</t>
  </si>
  <si>
    <t>География</t>
  </si>
  <si>
    <t>История</t>
  </si>
  <si>
    <t>ЕН.01</t>
  </si>
  <si>
    <t>Математика</t>
  </si>
  <si>
    <t>ЕН.02</t>
  </si>
  <si>
    <t>Информатика</t>
  </si>
  <si>
    <t>Инженерная графика</t>
  </si>
  <si>
    <t>Информационные технологии в профессиональной деятельности</t>
  </si>
  <si>
    <t>ОП.05</t>
  </si>
  <si>
    <t>ОП.07</t>
  </si>
  <si>
    <t>Учебная практика</t>
  </si>
  <si>
    <t>Производственная практика</t>
  </si>
  <si>
    <t>ПМ.04</t>
  </si>
  <si>
    <t>ПМ.05</t>
  </si>
  <si>
    <t>Иностранный язык</t>
  </si>
  <si>
    <t>Физика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</si>
  <si>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</si>
  <si>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</si>
  <si>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</si>
  <si>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</si>
  <si>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</si>
  <si>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</si>
  <si>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</si>
  <si>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</si>
  <si>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</si>
  <si>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</si>
  <si>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</si>
  <si>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>Общеобразовательный блок</t>
  </si>
  <si>
    <t>ООД</t>
  </si>
  <si>
    <t xml:space="preserve">декабрь </t>
  </si>
  <si>
    <t xml:space="preserve">март </t>
  </si>
  <si>
    <t>Итого за 1 курс</t>
  </si>
  <si>
    <t>Итого за 2 курс</t>
  </si>
  <si>
    <t>Итого за 3 курс</t>
  </si>
  <si>
    <t>Итого за 4 курс</t>
  </si>
  <si>
    <t>ЕН.00</t>
  </si>
  <si>
    <t>Математический и общий естественно-научный цикл</t>
  </si>
  <si>
    <t xml:space="preserve">Общепрофессиональный  цикл </t>
  </si>
  <si>
    <t>Профессиональный цикл</t>
  </si>
  <si>
    <t>ПП.03</t>
  </si>
  <si>
    <t>МДК 06.01</t>
  </si>
  <si>
    <t>УП.06</t>
  </si>
  <si>
    <t>ПМ.07</t>
  </si>
  <si>
    <t>УП.07</t>
  </si>
  <si>
    <t>ОУДБ.03</t>
  </si>
  <si>
    <t>ОУДБ.04</t>
  </si>
  <si>
    <t>ОУДБ.05</t>
  </si>
  <si>
    <t>ОУДБ.06</t>
  </si>
  <si>
    <t>ОУДБ.09</t>
  </si>
  <si>
    <t>ОУДБ.10</t>
  </si>
  <si>
    <t>Обществознание (включая экономику и право)</t>
  </si>
  <si>
    <t>ОУДБ.15</t>
  </si>
  <si>
    <t>ОУДБ.16</t>
  </si>
  <si>
    <t>ОУДБ.17</t>
  </si>
  <si>
    <t>Экология</t>
  </si>
  <si>
    <t>ОУДБ.18</t>
  </si>
  <si>
    <t>Астрономия</t>
  </si>
  <si>
    <t>ОУДБ.01</t>
  </si>
  <si>
    <t>ОУДБ.02</t>
  </si>
  <si>
    <t>ОУДП.00</t>
  </si>
  <si>
    <t>Общеобразовательные учебные дисциплины (общие и по выбору) профильные</t>
  </si>
  <si>
    <t>ОУДП.03</t>
  </si>
  <si>
    <t>Математика (включая алгебру и начала математического анализа, геометрию)</t>
  </si>
  <si>
    <t>ОУДП.07</t>
  </si>
  <si>
    <t>ОУДП.08</t>
  </si>
  <si>
    <t>УДД.00</t>
  </si>
  <si>
    <t>Учебные дисциплины дополнительные</t>
  </si>
  <si>
    <t>УДД.01</t>
  </si>
  <si>
    <t>Черчение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</si>
  <si>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</si>
  <si>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</si>
  <si>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</si>
  <si>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</si>
  <si>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</si>
  <si>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</si>
  <si>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Иностранный язык в профессиональной деятельности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</si>
  <si>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</si>
  <si>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</si>
  <si>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</si>
  <si>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</si>
  <si>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ОП.00</t>
  </si>
  <si>
    <t>Компьютерная графика</t>
  </si>
  <si>
    <t xml:space="preserve">Техническая механика  </t>
  </si>
  <si>
    <t>Материаловедение</t>
  </si>
  <si>
    <t xml:space="preserve">Метрология, стандартизация и  подтверждение соответствия </t>
  </si>
  <si>
    <t>ОП. 06</t>
  </si>
  <si>
    <t>Процессы формообразования и инструменты</t>
  </si>
  <si>
    <t>Технологическое оборудование</t>
  </si>
  <si>
    <t>ОП. 08</t>
  </si>
  <si>
    <t>Технология машиностроения</t>
  </si>
  <si>
    <t>ОП. 09</t>
  </si>
  <si>
    <t>Технологическая оснастка</t>
  </si>
  <si>
    <t>ОП. 10</t>
  </si>
  <si>
    <t>Программирование для автоматизированного оборудования</t>
  </si>
  <si>
    <t>ОП. 11</t>
  </si>
  <si>
    <t>Экономика и организация производства</t>
  </si>
  <si>
    <t>ОП. 12</t>
  </si>
  <si>
    <t>Правовые основы профессиональной деятельности</t>
  </si>
  <si>
    <t>ОП. 13</t>
  </si>
  <si>
    <t>Охрана труда</t>
  </si>
  <si>
    <t>ОП. 14</t>
  </si>
  <si>
    <t>Итого за 5 курс</t>
  </si>
  <si>
    <t>П.00</t>
  </si>
  <si>
    <t xml:space="preserve">ПМ.01 </t>
  </si>
  <si>
    <t>Разработка технологических процессов и управляющих программ для изготовления деталей в металлообрабатывающих и аддитивных производствах, в том числе автоматизированных</t>
  </si>
  <si>
    <t>МДК 01.01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</si>
  <si>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</si>
  <si>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 xml:space="preserve">МДК 01.02 </t>
  </si>
  <si>
    <t>Управляющие программ для обработки заготовок на металлорежущем и аддитивном оборудовании</t>
  </si>
  <si>
    <t>ПП. 01</t>
  </si>
  <si>
    <t>ПМ.02</t>
  </si>
  <si>
    <t>Разработка технологических процессов для сборки узлов и изделий в механосборочном производстве, в том числе автоматизированном</t>
  </si>
  <si>
    <t>МДК 02.01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</si>
  <si>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</si>
  <si>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МДК 02.02</t>
  </si>
  <si>
    <t>Управляющие программы для автоматизированной сборки узлов и изделий</t>
  </si>
  <si>
    <t>УП.02</t>
  </si>
  <si>
    <t>ПП.02</t>
  </si>
  <si>
    <t>ПМ.03</t>
  </si>
  <si>
    <t>Организация контроля, наладки и подналадки в процессе работы и техническое обслуживание металлорежущего и аддитивного оборудования, в том числе в автоматизированном производстве</t>
  </si>
  <si>
    <t>МДК 03.01</t>
  </si>
  <si>
    <t>Диагностика, наладка, подналадка и ремонт металлообрабатывающего и аддитивного оборудования</t>
  </si>
  <si>
    <t>УП.03</t>
  </si>
  <si>
    <t>Организация контроля, наладки и подналадки в процессе работы и техническое обслуживание сборочного оборудования, в том числе в автоматизированном производстве</t>
  </si>
  <si>
    <t>МДК.04.01</t>
  </si>
  <si>
    <t>Контроль, наладка, подналадка и техническое обслуживание сборочного оборудования</t>
  </si>
  <si>
    <t>УП. 04</t>
  </si>
  <si>
    <t>ПП. 04</t>
  </si>
  <si>
    <t>Организация деятельности подчиненного персонала</t>
  </si>
  <si>
    <t>МДК. 05.01</t>
  </si>
  <si>
    <t>Планирование, организация и контроль деятельности подчиненного персонала</t>
  </si>
  <si>
    <t>УП. 05</t>
  </si>
  <si>
    <t>ПП. 05</t>
  </si>
  <si>
    <t>ПМ. 06</t>
  </si>
  <si>
    <t>Выполнение работ по профессиям 19149 "Токарь" и 16045 "Оператор станков с программным управлением"</t>
  </si>
  <si>
    <t>Технология работ токаря</t>
  </si>
  <si>
    <t>МДК 06.02</t>
  </si>
  <si>
    <t>Технология работ оператора станков с программным управлением</t>
  </si>
  <si>
    <t>ПП.06</t>
  </si>
  <si>
    <t xml:space="preserve">Основы предпринимательства и трудоустройства на работу </t>
  </si>
  <si>
    <t xml:space="preserve">МДК 07.01 </t>
  </si>
  <si>
    <t xml:space="preserve">Способы поиска работы, трудоустройства </t>
  </si>
  <si>
    <t>МДК 07.02</t>
  </si>
  <si>
    <t>Основы предпринимательства, открытие собственного дела</t>
  </si>
  <si>
    <t>ПДП</t>
  </si>
  <si>
    <t>Преддипломная практика</t>
  </si>
  <si>
    <t>Утверждаю</t>
  </si>
  <si>
    <t>Приказом от 01.09.2021</t>
  </si>
  <si>
    <t>№ 59-од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</si>
  <si>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</si>
  <si>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</si>
  <si>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</si>
  <si>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</si>
  <si>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>15.02.15 Технология металлообрабатывающего производства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</si>
  <si>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</si>
  <si>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</si>
  <si>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Нормативный срок обучения – 4</t>
    </r>
    <r>
      <rPr>
        <b/>
        <u/>
        <sz val="12"/>
        <rFont val="Times New Roman"/>
        <family val="1"/>
        <charset val="204"/>
      </rPr>
      <t xml:space="preserve">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</si>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</sst>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13">
    <xf numFmtId="0" fontId="0" fillId="0" borderId="0" xfId="0"/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 shrinkToFi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49" fontId="11" fillId="2" borderId="4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 shrinkToFi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1" fontId="12" fillId="2" borderId="15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 shrinkToFit="1"/>
    </xf>
    <xf numFmtId="49" fontId="15" fillId="2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justify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6" fillId="0" borderId="0" xfId="1"/>
    <xf numFmtId="0" fontId="17" fillId="0" borderId="0" xfId="1" applyFont="1"/>
    <xf numFmtId="0" fontId="18" fillId="0" borderId="0" xfId="1" applyFont="1" applyAlignment="1">
      <alignment horizontal="right"/>
    </xf>
    <xf numFmtId="0" fontId="17" fillId="0" borderId="0" xfId="1" applyFont="1"/>
    <xf numFmtId="0" fontId="19" fillId="0" borderId="0" xfId="1" applyFont="1"/>
    <xf numFmtId="0" fontId="20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5" fillId="0" borderId="0" xfId="1" applyFont="1" applyAlignment="1">
      <alignment horizontal="right"/>
    </xf>
    <xf numFmtId="0" fontId="16" fillId="0" borderId="0" xfId="1" applyAlignment="1">
      <alignment horizontal="right"/>
    </xf>
  </cellXfs>
  <cellStyles count="2">
    <cellStyle name="Обычный" xfId="0" builtinId="0"/>
    <cellStyle name="Обычный 2" xfId="1" xr:uid="{10D425D9-BD8C-4CDA-8E17-775004853C5C}"/>
  </cellStyles>
  <dxfs count="1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EDAD-CC64-4C01-8C44-12153693EE34}">
  <sheetPr>
    <pageSetUpPr fitToPage="1"/>
  </sheetPr>
  <dimension ref="A1:Q14"/>
  <sheetViews>
    <sheetView tabSelected="1" view="pageBreakPreview" zoomScaleNormal="100" zoomScaleSheetLayoutView="100" workbookViewId="0">
      <selection activeCell="A6" sqref="A6:Q6"/>
    </sheetView>
  </sheetViews>
  <sheetFormatPr defaultRowHeight="12.5" x14ac:dyDescent="0.25"/>
  <cols>
    <col min="1" max="1" width="2.7265625" style="96" customWidth="1"/>
    <col min="2" max="2" width="4.81640625" style="96" customWidth="1"/>
    <col min="3" max="3" width="12" style="96" customWidth="1"/>
    <col min="4" max="4" width="3.81640625" style="96" customWidth="1"/>
    <col min="5" max="5" width="4" style="96" customWidth="1"/>
    <col min="6" max="7" width="3.7265625" style="96" customWidth="1"/>
    <col min="8" max="8" width="4.1796875" style="96" customWidth="1"/>
    <col min="9" max="9" width="70.81640625" style="96" customWidth="1"/>
    <col min="10" max="11" width="4.1796875" style="96" customWidth="1"/>
    <col min="12" max="16" width="4" style="96" customWidth="1"/>
    <col min="17" max="17" width="7.453125" style="96" customWidth="1"/>
    <col min="18" max="20" width="3.81640625" style="96" customWidth="1"/>
    <col min="21" max="28" width="4" style="96" customWidth="1"/>
    <col min="29" max="32" width="3.81640625" style="96" customWidth="1"/>
    <col min="33" max="56" width="4" style="96" customWidth="1"/>
    <col min="57" max="57" width="5.54296875" style="96" customWidth="1"/>
    <col min="58" max="58" width="5.453125" style="96" customWidth="1"/>
    <col min="59" max="59" width="4.81640625" style="96" customWidth="1"/>
    <col min="60" max="256" width="8.7265625" style="96"/>
    <col min="257" max="257" width="2.7265625" style="96" customWidth="1"/>
    <col min="258" max="258" width="4.81640625" style="96" customWidth="1"/>
    <col min="259" max="259" width="12" style="96" customWidth="1"/>
    <col min="260" max="260" width="3.81640625" style="96" customWidth="1"/>
    <col min="261" max="261" width="4" style="96" customWidth="1"/>
    <col min="262" max="263" width="3.7265625" style="96" customWidth="1"/>
    <col min="264" max="264" width="4.1796875" style="96" customWidth="1"/>
    <col min="265" max="265" width="70.81640625" style="96" customWidth="1"/>
    <col min="266" max="267" width="4.1796875" style="96" customWidth="1"/>
    <col min="268" max="272" width="4" style="96" customWidth="1"/>
    <col min="273" max="273" width="7.453125" style="96" customWidth="1"/>
    <col min="274" max="276" width="3.81640625" style="96" customWidth="1"/>
    <col min="277" max="284" width="4" style="96" customWidth="1"/>
    <col min="285" max="288" width="3.81640625" style="96" customWidth="1"/>
    <col min="289" max="312" width="4" style="96" customWidth="1"/>
    <col min="313" max="313" width="5.54296875" style="96" customWidth="1"/>
    <col min="314" max="314" width="5.453125" style="96" customWidth="1"/>
    <col min="315" max="315" width="4.81640625" style="96" customWidth="1"/>
    <col min="316" max="512" width="8.7265625" style="96"/>
    <col min="513" max="513" width="2.7265625" style="96" customWidth="1"/>
    <col min="514" max="514" width="4.81640625" style="96" customWidth="1"/>
    <col min="515" max="515" width="12" style="96" customWidth="1"/>
    <col min="516" max="516" width="3.81640625" style="96" customWidth="1"/>
    <col min="517" max="517" width="4" style="96" customWidth="1"/>
    <col min="518" max="519" width="3.7265625" style="96" customWidth="1"/>
    <col min="520" max="520" width="4.1796875" style="96" customWidth="1"/>
    <col min="521" max="521" width="70.81640625" style="96" customWidth="1"/>
    <col min="522" max="523" width="4.1796875" style="96" customWidth="1"/>
    <col min="524" max="528" width="4" style="96" customWidth="1"/>
    <col min="529" max="529" width="7.453125" style="96" customWidth="1"/>
    <col min="530" max="532" width="3.81640625" style="96" customWidth="1"/>
    <col min="533" max="540" width="4" style="96" customWidth="1"/>
    <col min="541" max="544" width="3.81640625" style="96" customWidth="1"/>
    <col min="545" max="568" width="4" style="96" customWidth="1"/>
    <col min="569" max="569" width="5.54296875" style="96" customWidth="1"/>
    <col min="570" max="570" width="5.453125" style="96" customWidth="1"/>
    <col min="571" max="571" width="4.81640625" style="96" customWidth="1"/>
    <col min="572" max="768" width="8.7265625" style="96"/>
    <col min="769" max="769" width="2.7265625" style="96" customWidth="1"/>
    <col min="770" max="770" width="4.81640625" style="96" customWidth="1"/>
    <col min="771" max="771" width="12" style="96" customWidth="1"/>
    <col min="772" max="772" width="3.81640625" style="96" customWidth="1"/>
    <col min="773" max="773" width="4" style="96" customWidth="1"/>
    <col min="774" max="775" width="3.7265625" style="96" customWidth="1"/>
    <col min="776" max="776" width="4.1796875" style="96" customWidth="1"/>
    <col min="777" max="777" width="70.81640625" style="96" customWidth="1"/>
    <col min="778" max="779" width="4.1796875" style="96" customWidth="1"/>
    <col min="780" max="784" width="4" style="96" customWidth="1"/>
    <col min="785" max="785" width="7.453125" style="96" customWidth="1"/>
    <col min="786" max="788" width="3.81640625" style="96" customWidth="1"/>
    <col min="789" max="796" width="4" style="96" customWidth="1"/>
    <col min="797" max="800" width="3.81640625" style="96" customWidth="1"/>
    <col min="801" max="824" width="4" style="96" customWidth="1"/>
    <col min="825" max="825" width="5.54296875" style="96" customWidth="1"/>
    <col min="826" max="826" width="5.453125" style="96" customWidth="1"/>
    <col min="827" max="827" width="4.81640625" style="96" customWidth="1"/>
    <col min="828" max="1024" width="8.7265625" style="96"/>
    <col min="1025" max="1025" width="2.7265625" style="96" customWidth="1"/>
    <col min="1026" max="1026" width="4.81640625" style="96" customWidth="1"/>
    <col min="1027" max="1027" width="12" style="96" customWidth="1"/>
    <col min="1028" max="1028" width="3.81640625" style="96" customWidth="1"/>
    <col min="1029" max="1029" width="4" style="96" customWidth="1"/>
    <col min="1030" max="1031" width="3.7265625" style="96" customWidth="1"/>
    <col min="1032" max="1032" width="4.1796875" style="96" customWidth="1"/>
    <col min="1033" max="1033" width="70.81640625" style="96" customWidth="1"/>
    <col min="1034" max="1035" width="4.1796875" style="96" customWidth="1"/>
    <col min="1036" max="1040" width="4" style="96" customWidth="1"/>
    <col min="1041" max="1041" width="7.453125" style="96" customWidth="1"/>
    <col min="1042" max="1044" width="3.81640625" style="96" customWidth="1"/>
    <col min="1045" max="1052" width="4" style="96" customWidth="1"/>
    <col min="1053" max="1056" width="3.81640625" style="96" customWidth="1"/>
    <col min="1057" max="1080" width="4" style="96" customWidth="1"/>
    <col min="1081" max="1081" width="5.54296875" style="96" customWidth="1"/>
    <col min="1082" max="1082" width="5.453125" style="96" customWidth="1"/>
    <col min="1083" max="1083" width="4.81640625" style="96" customWidth="1"/>
    <col min="1084" max="1280" width="8.7265625" style="96"/>
    <col min="1281" max="1281" width="2.7265625" style="96" customWidth="1"/>
    <col min="1282" max="1282" width="4.81640625" style="96" customWidth="1"/>
    <col min="1283" max="1283" width="12" style="96" customWidth="1"/>
    <col min="1284" max="1284" width="3.81640625" style="96" customWidth="1"/>
    <col min="1285" max="1285" width="4" style="96" customWidth="1"/>
    <col min="1286" max="1287" width="3.7265625" style="96" customWidth="1"/>
    <col min="1288" max="1288" width="4.1796875" style="96" customWidth="1"/>
    <col min="1289" max="1289" width="70.81640625" style="96" customWidth="1"/>
    <col min="1290" max="1291" width="4.1796875" style="96" customWidth="1"/>
    <col min="1292" max="1296" width="4" style="96" customWidth="1"/>
    <col min="1297" max="1297" width="7.453125" style="96" customWidth="1"/>
    <col min="1298" max="1300" width="3.81640625" style="96" customWidth="1"/>
    <col min="1301" max="1308" width="4" style="96" customWidth="1"/>
    <col min="1309" max="1312" width="3.81640625" style="96" customWidth="1"/>
    <col min="1313" max="1336" width="4" style="96" customWidth="1"/>
    <col min="1337" max="1337" width="5.54296875" style="96" customWidth="1"/>
    <col min="1338" max="1338" width="5.453125" style="96" customWidth="1"/>
    <col min="1339" max="1339" width="4.81640625" style="96" customWidth="1"/>
    <col min="1340" max="1536" width="8.7265625" style="96"/>
    <col min="1537" max="1537" width="2.7265625" style="96" customWidth="1"/>
    <col min="1538" max="1538" width="4.81640625" style="96" customWidth="1"/>
    <col min="1539" max="1539" width="12" style="96" customWidth="1"/>
    <col min="1540" max="1540" width="3.81640625" style="96" customWidth="1"/>
    <col min="1541" max="1541" width="4" style="96" customWidth="1"/>
    <col min="1542" max="1543" width="3.7265625" style="96" customWidth="1"/>
    <col min="1544" max="1544" width="4.1796875" style="96" customWidth="1"/>
    <col min="1545" max="1545" width="70.81640625" style="96" customWidth="1"/>
    <col min="1546" max="1547" width="4.1796875" style="96" customWidth="1"/>
    <col min="1548" max="1552" width="4" style="96" customWidth="1"/>
    <col min="1553" max="1553" width="7.453125" style="96" customWidth="1"/>
    <col min="1554" max="1556" width="3.81640625" style="96" customWidth="1"/>
    <col min="1557" max="1564" width="4" style="96" customWidth="1"/>
    <col min="1565" max="1568" width="3.81640625" style="96" customWidth="1"/>
    <col min="1569" max="1592" width="4" style="96" customWidth="1"/>
    <col min="1593" max="1593" width="5.54296875" style="96" customWidth="1"/>
    <col min="1594" max="1594" width="5.453125" style="96" customWidth="1"/>
    <col min="1595" max="1595" width="4.81640625" style="96" customWidth="1"/>
    <col min="1596" max="1792" width="8.7265625" style="96"/>
    <col min="1793" max="1793" width="2.7265625" style="96" customWidth="1"/>
    <col min="1794" max="1794" width="4.81640625" style="96" customWidth="1"/>
    <col min="1795" max="1795" width="12" style="96" customWidth="1"/>
    <col min="1796" max="1796" width="3.81640625" style="96" customWidth="1"/>
    <col min="1797" max="1797" width="4" style="96" customWidth="1"/>
    <col min="1798" max="1799" width="3.7265625" style="96" customWidth="1"/>
    <col min="1800" max="1800" width="4.1796875" style="96" customWidth="1"/>
    <col min="1801" max="1801" width="70.81640625" style="96" customWidth="1"/>
    <col min="1802" max="1803" width="4.1796875" style="96" customWidth="1"/>
    <col min="1804" max="1808" width="4" style="96" customWidth="1"/>
    <col min="1809" max="1809" width="7.453125" style="96" customWidth="1"/>
    <col min="1810" max="1812" width="3.81640625" style="96" customWidth="1"/>
    <col min="1813" max="1820" width="4" style="96" customWidth="1"/>
    <col min="1821" max="1824" width="3.81640625" style="96" customWidth="1"/>
    <col min="1825" max="1848" width="4" style="96" customWidth="1"/>
    <col min="1849" max="1849" width="5.54296875" style="96" customWidth="1"/>
    <col min="1850" max="1850" width="5.453125" style="96" customWidth="1"/>
    <col min="1851" max="1851" width="4.81640625" style="96" customWidth="1"/>
    <col min="1852" max="2048" width="8.7265625" style="96"/>
    <col min="2049" max="2049" width="2.7265625" style="96" customWidth="1"/>
    <col min="2050" max="2050" width="4.81640625" style="96" customWidth="1"/>
    <col min="2051" max="2051" width="12" style="96" customWidth="1"/>
    <col min="2052" max="2052" width="3.81640625" style="96" customWidth="1"/>
    <col min="2053" max="2053" width="4" style="96" customWidth="1"/>
    <col min="2054" max="2055" width="3.7265625" style="96" customWidth="1"/>
    <col min="2056" max="2056" width="4.1796875" style="96" customWidth="1"/>
    <col min="2057" max="2057" width="70.81640625" style="96" customWidth="1"/>
    <col min="2058" max="2059" width="4.1796875" style="96" customWidth="1"/>
    <col min="2060" max="2064" width="4" style="96" customWidth="1"/>
    <col min="2065" max="2065" width="7.453125" style="96" customWidth="1"/>
    <col min="2066" max="2068" width="3.81640625" style="96" customWidth="1"/>
    <col min="2069" max="2076" width="4" style="96" customWidth="1"/>
    <col min="2077" max="2080" width="3.81640625" style="96" customWidth="1"/>
    <col min="2081" max="2104" width="4" style="96" customWidth="1"/>
    <col min="2105" max="2105" width="5.54296875" style="96" customWidth="1"/>
    <col min="2106" max="2106" width="5.453125" style="96" customWidth="1"/>
    <col min="2107" max="2107" width="4.81640625" style="96" customWidth="1"/>
    <col min="2108" max="2304" width="8.7265625" style="96"/>
    <col min="2305" max="2305" width="2.7265625" style="96" customWidth="1"/>
    <col min="2306" max="2306" width="4.81640625" style="96" customWidth="1"/>
    <col min="2307" max="2307" width="12" style="96" customWidth="1"/>
    <col min="2308" max="2308" width="3.81640625" style="96" customWidth="1"/>
    <col min="2309" max="2309" width="4" style="96" customWidth="1"/>
    <col min="2310" max="2311" width="3.7265625" style="96" customWidth="1"/>
    <col min="2312" max="2312" width="4.1796875" style="96" customWidth="1"/>
    <col min="2313" max="2313" width="70.81640625" style="96" customWidth="1"/>
    <col min="2314" max="2315" width="4.1796875" style="96" customWidth="1"/>
    <col min="2316" max="2320" width="4" style="96" customWidth="1"/>
    <col min="2321" max="2321" width="7.453125" style="96" customWidth="1"/>
    <col min="2322" max="2324" width="3.81640625" style="96" customWidth="1"/>
    <col min="2325" max="2332" width="4" style="96" customWidth="1"/>
    <col min="2333" max="2336" width="3.81640625" style="96" customWidth="1"/>
    <col min="2337" max="2360" width="4" style="96" customWidth="1"/>
    <col min="2361" max="2361" width="5.54296875" style="96" customWidth="1"/>
    <col min="2362" max="2362" width="5.453125" style="96" customWidth="1"/>
    <col min="2363" max="2363" width="4.81640625" style="96" customWidth="1"/>
    <col min="2364" max="2560" width="8.7265625" style="96"/>
    <col min="2561" max="2561" width="2.7265625" style="96" customWidth="1"/>
    <col min="2562" max="2562" width="4.81640625" style="96" customWidth="1"/>
    <col min="2563" max="2563" width="12" style="96" customWidth="1"/>
    <col min="2564" max="2564" width="3.81640625" style="96" customWidth="1"/>
    <col min="2565" max="2565" width="4" style="96" customWidth="1"/>
    <col min="2566" max="2567" width="3.7265625" style="96" customWidth="1"/>
    <col min="2568" max="2568" width="4.1796875" style="96" customWidth="1"/>
    <col min="2569" max="2569" width="70.81640625" style="96" customWidth="1"/>
    <col min="2570" max="2571" width="4.1796875" style="96" customWidth="1"/>
    <col min="2572" max="2576" width="4" style="96" customWidth="1"/>
    <col min="2577" max="2577" width="7.453125" style="96" customWidth="1"/>
    <col min="2578" max="2580" width="3.81640625" style="96" customWidth="1"/>
    <col min="2581" max="2588" width="4" style="96" customWidth="1"/>
    <col min="2589" max="2592" width="3.81640625" style="96" customWidth="1"/>
    <col min="2593" max="2616" width="4" style="96" customWidth="1"/>
    <col min="2617" max="2617" width="5.54296875" style="96" customWidth="1"/>
    <col min="2618" max="2618" width="5.453125" style="96" customWidth="1"/>
    <col min="2619" max="2619" width="4.81640625" style="96" customWidth="1"/>
    <col min="2620" max="2816" width="8.7265625" style="96"/>
    <col min="2817" max="2817" width="2.7265625" style="96" customWidth="1"/>
    <col min="2818" max="2818" width="4.81640625" style="96" customWidth="1"/>
    <col min="2819" max="2819" width="12" style="96" customWidth="1"/>
    <col min="2820" max="2820" width="3.81640625" style="96" customWidth="1"/>
    <col min="2821" max="2821" width="4" style="96" customWidth="1"/>
    <col min="2822" max="2823" width="3.7265625" style="96" customWidth="1"/>
    <col min="2824" max="2824" width="4.1796875" style="96" customWidth="1"/>
    <col min="2825" max="2825" width="70.81640625" style="96" customWidth="1"/>
    <col min="2826" max="2827" width="4.1796875" style="96" customWidth="1"/>
    <col min="2828" max="2832" width="4" style="96" customWidth="1"/>
    <col min="2833" max="2833" width="7.453125" style="96" customWidth="1"/>
    <col min="2834" max="2836" width="3.81640625" style="96" customWidth="1"/>
    <col min="2837" max="2844" width="4" style="96" customWidth="1"/>
    <col min="2845" max="2848" width="3.81640625" style="96" customWidth="1"/>
    <col min="2849" max="2872" width="4" style="96" customWidth="1"/>
    <col min="2873" max="2873" width="5.54296875" style="96" customWidth="1"/>
    <col min="2874" max="2874" width="5.453125" style="96" customWidth="1"/>
    <col min="2875" max="2875" width="4.81640625" style="96" customWidth="1"/>
    <col min="2876" max="3072" width="8.7265625" style="96"/>
    <col min="3073" max="3073" width="2.7265625" style="96" customWidth="1"/>
    <col min="3074" max="3074" width="4.81640625" style="96" customWidth="1"/>
    <col min="3075" max="3075" width="12" style="96" customWidth="1"/>
    <col min="3076" max="3076" width="3.81640625" style="96" customWidth="1"/>
    <col min="3077" max="3077" width="4" style="96" customWidth="1"/>
    <col min="3078" max="3079" width="3.7265625" style="96" customWidth="1"/>
    <col min="3080" max="3080" width="4.1796875" style="96" customWidth="1"/>
    <col min="3081" max="3081" width="70.81640625" style="96" customWidth="1"/>
    <col min="3082" max="3083" width="4.1796875" style="96" customWidth="1"/>
    <col min="3084" max="3088" width="4" style="96" customWidth="1"/>
    <col min="3089" max="3089" width="7.453125" style="96" customWidth="1"/>
    <col min="3090" max="3092" width="3.81640625" style="96" customWidth="1"/>
    <col min="3093" max="3100" width="4" style="96" customWidth="1"/>
    <col min="3101" max="3104" width="3.81640625" style="96" customWidth="1"/>
    <col min="3105" max="3128" width="4" style="96" customWidth="1"/>
    <col min="3129" max="3129" width="5.54296875" style="96" customWidth="1"/>
    <col min="3130" max="3130" width="5.453125" style="96" customWidth="1"/>
    <col min="3131" max="3131" width="4.81640625" style="96" customWidth="1"/>
    <col min="3132" max="3328" width="8.7265625" style="96"/>
    <col min="3329" max="3329" width="2.7265625" style="96" customWidth="1"/>
    <col min="3330" max="3330" width="4.81640625" style="96" customWidth="1"/>
    <col min="3331" max="3331" width="12" style="96" customWidth="1"/>
    <col min="3332" max="3332" width="3.81640625" style="96" customWidth="1"/>
    <col min="3333" max="3333" width="4" style="96" customWidth="1"/>
    <col min="3334" max="3335" width="3.7265625" style="96" customWidth="1"/>
    <col min="3336" max="3336" width="4.1796875" style="96" customWidth="1"/>
    <col min="3337" max="3337" width="70.81640625" style="96" customWidth="1"/>
    <col min="3338" max="3339" width="4.1796875" style="96" customWidth="1"/>
    <col min="3340" max="3344" width="4" style="96" customWidth="1"/>
    <col min="3345" max="3345" width="7.453125" style="96" customWidth="1"/>
    <col min="3346" max="3348" width="3.81640625" style="96" customWidth="1"/>
    <col min="3349" max="3356" width="4" style="96" customWidth="1"/>
    <col min="3357" max="3360" width="3.81640625" style="96" customWidth="1"/>
    <col min="3361" max="3384" width="4" style="96" customWidth="1"/>
    <col min="3385" max="3385" width="5.54296875" style="96" customWidth="1"/>
    <col min="3386" max="3386" width="5.453125" style="96" customWidth="1"/>
    <col min="3387" max="3387" width="4.81640625" style="96" customWidth="1"/>
    <col min="3388" max="3584" width="8.7265625" style="96"/>
    <col min="3585" max="3585" width="2.7265625" style="96" customWidth="1"/>
    <col min="3586" max="3586" width="4.81640625" style="96" customWidth="1"/>
    <col min="3587" max="3587" width="12" style="96" customWidth="1"/>
    <col min="3588" max="3588" width="3.81640625" style="96" customWidth="1"/>
    <col min="3589" max="3589" width="4" style="96" customWidth="1"/>
    <col min="3590" max="3591" width="3.7265625" style="96" customWidth="1"/>
    <col min="3592" max="3592" width="4.1796875" style="96" customWidth="1"/>
    <col min="3593" max="3593" width="70.81640625" style="96" customWidth="1"/>
    <col min="3594" max="3595" width="4.1796875" style="96" customWidth="1"/>
    <col min="3596" max="3600" width="4" style="96" customWidth="1"/>
    <col min="3601" max="3601" width="7.453125" style="96" customWidth="1"/>
    <col min="3602" max="3604" width="3.81640625" style="96" customWidth="1"/>
    <col min="3605" max="3612" width="4" style="96" customWidth="1"/>
    <col min="3613" max="3616" width="3.81640625" style="96" customWidth="1"/>
    <col min="3617" max="3640" width="4" style="96" customWidth="1"/>
    <col min="3641" max="3641" width="5.54296875" style="96" customWidth="1"/>
    <col min="3642" max="3642" width="5.453125" style="96" customWidth="1"/>
    <col min="3643" max="3643" width="4.81640625" style="96" customWidth="1"/>
    <col min="3644" max="3840" width="8.7265625" style="96"/>
    <col min="3841" max="3841" width="2.7265625" style="96" customWidth="1"/>
    <col min="3842" max="3842" width="4.81640625" style="96" customWidth="1"/>
    <col min="3843" max="3843" width="12" style="96" customWidth="1"/>
    <col min="3844" max="3844" width="3.81640625" style="96" customWidth="1"/>
    <col min="3845" max="3845" width="4" style="96" customWidth="1"/>
    <col min="3846" max="3847" width="3.7265625" style="96" customWidth="1"/>
    <col min="3848" max="3848" width="4.1796875" style="96" customWidth="1"/>
    <col min="3849" max="3849" width="70.81640625" style="96" customWidth="1"/>
    <col min="3850" max="3851" width="4.1796875" style="96" customWidth="1"/>
    <col min="3852" max="3856" width="4" style="96" customWidth="1"/>
    <col min="3857" max="3857" width="7.453125" style="96" customWidth="1"/>
    <col min="3858" max="3860" width="3.81640625" style="96" customWidth="1"/>
    <col min="3861" max="3868" width="4" style="96" customWidth="1"/>
    <col min="3869" max="3872" width="3.81640625" style="96" customWidth="1"/>
    <col min="3873" max="3896" width="4" style="96" customWidth="1"/>
    <col min="3897" max="3897" width="5.54296875" style="96" customWidth="1"/>
    <col min="3898" max="3898" width="5.453125" style="96" customWidth="1"/>
    <col min="3899" max="3899" width="4.81640625" style="96" customWidth="1"/>
    <col min="3900" max="4096" width="8.7265625" style="96"/>
    <col min="4097" max="4097" width="2.7265625" style="96" customWidth="1"/>
    <col min="4098" max="4098" width="4.81640625" style="96" customWidth="1"/>
    <col min="4099" max="4099" width="12" style="96" customWidth="1"/>
    <col min="4100" max="4100" width="3.81640625" style="96" customWidth="1"/>
    <col min="4101" max="4101" width="4" style="96" customWidth="1"/>
    <col min="4102" max="4103" width="3.7265625" style="96" customWidth="1"/>
    <col min="4104" max="4104" width="4.1796875" style="96" customWidth="1"/>
    <col min="4105" max="4105" width="70.81640625" style="96" customWidth="1"/>
    <col min="4106" max="4107" width="4.1796875" style="96" customWidth="1"/>
    <col min="4108" max="4112" width="4" style="96" customWidth="1"/>
    <col min="4113" max="4113" width="7.453125" style="96" customWidth="1"/>
    <col min="4114" max="4116" width="3.81640625" style="96" customWidth="1"/>
    <col min="4117" max="4124" width="4" style="96" customWidth="1"/>
    <col min="4125" max="4128" width="3.81640625" style="96" customWidth="1"/>
    <col min="4129" max="4152" width="4" style="96" customWidth="1"/>
    <col min="4153" max="4153" width="5.54296875" style="96" customWidth="1"/>
    <col min="4154" max="4154" width="5.453125" style="96" customWidth="1"/>
    <col min="4155" max="4155" width="4.81640625" style="96" customWidth="1"/>
    <col min="4156" max="4352" width="8.7265625" style="96"/>
    <col min="4353" max="4353" width="2.7265625" style="96" customWidth="1"/>
    <col min="4354" max="4354" width="4.81640625" style="96" customWidth="1"/>
    <col min="4355" max="4355" width="12" style="96" customWidth="1"/>
    <col min="4356" max="4356" width="3.81640625" style="96" customWidth="1"/>
    <col min="4357" max="4357" width="4" style="96" customWidth="1"/>
    <col min="4358" max="4359" width="3.7265625" style="96" customWidth="1"/>
    <col min="4360" max="4360" width="4.1796875" style="96" customWidth="1"/>
    <col min="4361" max="4361" width="70.81640625" style="96" customWidth="1"/>
    <col min="4362" max="4363" width="4.1796875" style="96" customWidth="1"/>
    <col min="4364" max="4368" width="4" style="96" customWidth="1"/>
    <col min="4369" max="4369" width="7.453125" style="96" customWidth="1"/>
    <col min="4370" max="4372" width="3.81640625" style="96" customWidth="1"/>
    <col min="4373" max="4380" width="4" style="96" customWidth="1"/>
    <col min="4381" max="4384" width="3.81640625" style="96" customWidth="1"/>
    <col min="4385" max="4408" width="4" style="96" customWidth="1"/>
    <col min="4409" max="4409" width="5.54296875" style="96" customWidth="1"/>
    <col min="4410" max="4410" width="5.453125" style="96" customWidth="1"/>
    <col min="4411" max="4411" width="4.81640625" style="96" customWidth="1"/>
    <col min="4412" max="4608" width="8.7265625" style="96"/>
    <col min="4609" max="4609" width="2.7265625" style="96" customWidth="1"/>
    <col min="4610" max="4610" width="4.81640625" style="96" customWidth="1"/>
    <col min="4611" max="4611" width="12" style="96" customWidth="1"/>
    <col min="4612" max="4612" width="3.81640625" style="96" customWidth="1"/>
    <col min="4613" max="4613" width="4" style="96" customWidth="1"/>
    <col min="4614" max="4615" width="3.7265625" style="96" customWidth="1"/>
    <col min="4616" max="4616" width="4.1796875" style="96" customWidth="1"/>
    <col min="4617" max="4617" width="70.81640625" style="96" customWidth="1"/>
    <col min="4618" max="4619" width="4.1796875" style="96" customWidth="1"/>
    <col min="4620" max="4624" width="4" style="96" customWidth="1"/>
    <col min="4625" max="4625" width="7.453125" style="96" customWidth="1"/>
    <col min="4626" max="4628" width="3.81640625" style="96" customWidth="1"/>
    <col min="4629" max="4636" width="4" style="96" customWidth="1"/>
    <col min="4637" max="4640" width="3.81640625" style="96" customWidth="1"/>
    <col min="4641" max="4664" width="4" style="96" customWidth="1"/>
    <col min="4665" max="4665" width="5.54296875" style="96" customWidth="1"/>
    <col min="4666" max="4666" width="5.453125" style="96" customWidth="1"/>
    <col min="4667" max="4667" width="4.81640625" style="96" customWidth="1"/>
    <col min="4668" max="4864" width="8.7265625" style="96"/>
    <col min="4865" max="4865" width="2.7265625" style="96" customWidth="1"/>
    <col min="4866" max="4866" width="4.81640625" style="96" customWidth="1"/>
    <col min="4867" max="4867" width="12" style="96" customWidth="1"/>
    <col min="4868" max="4868" width="3.81640625" style="96" customWidth="1"/>
    <col min="4869" max="4869" width="4" style="96" customWidth="1"/>
    <col min="4870" max="4871" width="3.7265625" style="96" customWidth="1"/>
    <col min="4872" max="4872" width="4.1796875" style="96" customWidth="1"/>
    <col min="4873" max="4873" width="70.81640625" style="96" customWidth="1"/>
    <col min="4874" max="4875" width="4.1796875" style="96" customWidth="1"/>
    <col min="4876" max="4880" width="4" style="96" customWidth="1"/>
    <col min="4881" max="4881" width="7.453125" style="96" customWidth="1"/>
    <col min="4882" max="4884" width="3.81640625" style="96" customWidth="1"/>
    <col min="4885" max="4892" width="4" style="96" customWidth="1"/>
    <col min="4893" max="4896" width="3.81640625" style="96" customWidth="1"/>
    <col min="4897" max="4920" width="4" style="96" customWidth="1"/>
    <col min="4921" max="4921" width="5.54296875" style="96" customWidth="1"/>
    <col min="4922" max="4922" width="5.453125" style="96" customWidth="1"/>
    <col min="4923" max="4923" width="4.81640625" style="96" customWidth="1"/>
    <col min="4924" max="5120" width="8.7265625" style="96"/>
    <col min="5121" max="5121" width="2.7265625" style="96" customWidth="1"/>
    <col min="5122" max="5122" width="4.81640625" style="96" customWidth="1"/>
    <col min="5123" max="5123" width="12" style="96" customWidth="1"/>
    <col min="5124" max="5124" width="3.81640625" style="96" customWidth="1"/>
    <col min="5125" max="5125" width="4" style="96" customWidth="1"/>
    <col min="5126" max="5127" width="3.7265625" style="96" customWidth="1"/>
    <col min="5128" max="5128" width="4.1796875" style="96" customWidth="1"/>
    <col min="5129" max="5129" width="70.81640625" style="96" customWidth="1"/>
    <col min="5130" max="5131" width="4.1796875" style="96" customWidth="1"/>
    <col min="5132" max="5136" width="4" style="96" customWidth="1"/>
    <col min="5137" max="5137" width="7.453125" style="96" customWidth="1"/>
    <col min="5138" max="5140" width="3.81640625" style="96" customWidth="1"/>
    <col min="5141" max="5148" width="4" style="96" customWidth="1"/>
    <col min="5149" max="5152" width="3.81640625" style="96" customWidth="1"/>
    <col min="5153" max="5176" width="4" style="96" customWidth="1"/>
    <col min="5177" max="5177" width="5.54296875" style="96" customWidth="1"/>
    <col min="5178" max="5178" width="5.453125" style="96" customWidth="1"/>
    <col min="5179" max="5179" width="4.81640625" style="96" customWidth="1"/>
    <col min="5180" max="5376" width="8.7265625" style="96"/>
    <col min="5377" max="5377" width="2.7265625" style="96" customWidth="1"/>
    <col min="5378" max="5378" width="4.81640625" style="96" customWidth="1"/>
    <col min="5379" max="5379" width="12" style="96" customWidth="1"/>
    <col min="5380" max="5380" width="3.81640625" style="96" customWidth="1"/>
    <col min="5381" max="5381" width="4" style="96" customWidth="1"/>
    <col min="5382" max="5383" width="3.7265625" style="96" customWidth="1"/>
    <col min="5384" max="5384" width="4.1796875" style="96" customWidth="1"/>
    <col min="5385" max="5385" width="70.81640625" style="96" customWidth="1"/>
    <col min="5386" max="5387" width="4.1796875" style="96" customWidth="1"/>
    <col min="5388" max="5392" width="4" style="96" customWidth="1"/>
    <col min="5393" max="5393" width="7.453125" style="96" customWidth="1"/>
    <col min="5394" max="5396" width="3.81640625" style="96" customWidth="1"/>
    <col min="5397" max="5404" width="4" style="96" customWidth="1"/>
    <col min="5405" max="5408" width="3.81640625" style="96" customWidth="1"/>
    <col min="5409" max="5432" width="4" style="96" customWidth="1"/>
    <col min="5433" max="5433" width="5.54296875" style="96" customWidth="1"/>
    <col min="5434" max="5434" width="5.453125" style="96" customWidth="1"/>
    <col min="5435" max="5435" width="4.81640625" style="96" customWidth="1"/>
    <col min="5436" max="5632" width="8.7265625" style="96"/>
    <col min="5633" max="5633" width="2.7265625" style="96" customWidth="1"/>
    <col min="5634" max="5634" width="4.81640625" style="96" customWidth="1"/>
    <col min="5635" max="5635" width="12" style="96" customWidth="1"/>
    <col min="5636" max="5636" width="3.81640625" style="96" customWidth="1"/>
    <col min="5637" max="5637" width="4" style="96" customWidth="1"/>
    <col min="5638" max="5639" width="3.7265625" style="96" customWidth="1"/>
    <col min="5640" max="5640" width="4.1796875" style="96" customWidth="1"/>
    <col min="5641" max="5641" width="70.81640625" style="96" customWidth="1"/>
    <col min="5642" max="5643" width="4.1796875" style="96" customWidth="1"/>
    <col min="5644" max="5648" width="4" style="96" customWidth="1"/>
    <col min="5649" max="5649" width="7.453125" style="96" customWidth="1"/>
    <col min="5650" max="5652" width="3.81640625" style="96" customWidth="1"/>
    <col min="5653" max="5660" width="4" style="96" customWidth="1"/>
    <col min="5661" max="5664" width="3.81640625" style="96" customWidth="1"/>
    <col min="5665" max="5688" width="4" style="96" customWidth="1"/>
    <col min="5689" max="5689" width="5.54296875" style="96" customWidth="1"/>
    <col min="5690" max="5690" width="5.453125" style="96" customWidth="1"/>
    <col min="5691" max="5691" width="4.81640625" style="96" customWidth="1"/>
    <col min="5692" max="5888" width="8.7265625" style="96"/>
    <col min="5889" max="5889" width="2.7265625" style="96" customWidth="1"/>
    <col min="5890" max="5890" width="4.81640625" style="96" customWidth="1"/>
    <col min="5891" max="5891" width="12" style="96" customWidth="1"/>
    <col min="5892" max="5892" width="3.81640625" style="96" customWidth="1"/>
    <col min="5893" max="5893" width="4" style="96" customWidth="1"/>
    <col min="5894" max="5895" width="3.7265625" style="96" customWidth="1"/>
    <col min="5896" max="5896" width="4.1796875" style="96" customWidth="1"/>
    <col min="5897" max="5897" width="70.81640625" style="96" customWidth="1"/>
    <col min="5898" max="5899" width="4.1796875" style="96" customWidth="1"/>
    <col min="5900" max="5904" width="4" style="96" customWidth="1"/>
    <col min="5905" max="5905" width="7.453125" style="96" customWidth="1"/>
    <col min="5906" max="5908" width="3.81640625" style="96" customWidth="1"/>
    <col min="5909" max="5916" width="4" style="96" customWidth="1"/>
    <col min="5917" max="5920" width="3.81640625" style="96" customWidth="1"/>
    <col min="5921" max="5944" width="4" style="96" customWidth="1"/>
    <col min="5945" max="5945" width="5.54296875" style="96" customWidth="1"/>
    <col min="5946" max="5946" width="5.453125" style="96" customWidth="1"/>
    <col min="5947" max="5947" width="4.81640625" style="96" customWidth="1"/>
    <col min="5948" max="6144" width="8.7265625" style="96"/>
    <col min="6145" max="6145" width="2.7265625" style="96" customWidth="1"/>
    <col min="6146" max="6146" width="4.81640625" style="96" customWidth="1"/>
    <col min="6147" max="6147" width="12" style="96" customWidth="1"/>
    <col min="6148" max="6148" width="3.81640625" style="96" customWidth="1"/>
    <col min="6149" max="6149" width="4" style="96" customWidth="1"/>
    <col min="6150" max="6151" width="3.7265625" style="96" customWidth="1"/>
    <col min="6152" max="6152" width="4.1796875" style="96" customWidth="1"/>
    <col min="6153" max="6153" width="70.81640625" style="96" customWidth="1"/>
    <col min="6154" max="6155" width="4.1796875" style="96" customWidth="1"/>
    <col min="6156" max="6160" width="4" style="96" customWidth="1"/>
    <col min="6161" max="6161" width="7.453125" style="96" customWidth="1"/>
    <col min="6162" max="6164" width="3.81640625" style="96" customWidth="1"/>
    <col min="6165" max="6172" width="4" style="96" customWidth="1"/>
    <col min="6173" max="6176" width="3.81640625" style="96" customWidth="1"/>
    <col min="6177" max="6200" width="4" style="96" customWidth="1"/>
    <col min="6201" max="6201" width="5.54296875" style="96" customWidth="1"/>
    <col min="6202" max="6202" width="5.453125" style="96" customWidth="1"/>
    <col min="6203" max="6203" width="4.81640625" style="96" customWidth="1"/>
    <col min="6204" max="6400" width="8.7265625" style="96"/>
    <col min="6401" max="6401" width="2.7265625" style="96" customWidth="1"/>
    <col min="6402" max="6402" width="4.81640625" style="96" customWidth="1"/>
    <col min="6403" max="6403" width="12" style="96" customWidth="1"/>
    <col min="6404" max="6404" width="3.81640625" style="96" customWidth="1"/>
    <col min="6405" max="6405" width="4" style="96" customWidth="1"/>
    <col min="6406" max="6407" width="3.7265625" style="96" customWidth="1"/>
    <col min="6408" max="6408" width="4.1796875" style="96" customWidth="1"/>
    <col min="6409" max="6409" width="70.81640625" style="96" customWidth="1"/>
    <col min="6410" max="6411" width="4.1796875" style="96" customWidth="1"/>
    <col min="6412" max="6416" width="4" style="96" customWidth="1"/>
    <col min="6417" max="6417" width="7.453125" style="96" customWidth="1"/>
    <col min="6418" max="6420" width="3.81640625" style="96" customWidth="1"/>
    <col min="6421" max="6428" width="4" style="96" customWidth="1"/>
    <col min="6429" max="6432" width="3.81640625" style="96" customWidth="1"/>
    <col min="6433" max="6456" width="4" style="96" customWidth="1"/>
    <col min="6457" max="6457" width="5.54296875" style="96" customWidth="1"/>
    <col min="6458" max="6458" width="5.453125" style="96" customWidth="1"/>
    <col min="6459" max="6459" width="4.81640625" style="96" customWidth="1"/>
    <col min="6460" max="6656" width="8.7265625" style="96"/>
    <col min="6657" max="6657" width="2.7265625" style="96" customWidth="1"/>
    <col min="6658" max="6658" width="4.81640625" style="96" customWidth="1"/>
    <col min="6659" max="6659" width="12" style="96" customWidth="1"/>
    <col min="6660" max="6660" width="3.81640625" style="96" customWidth="1"/>
    <col min="6661" max="6661" width="4" style="96" customWidth="1"/>
    <col min="6662" max="6663" width="3.7265625" style="96" customWidth="1"/>
    <col min="6664" max="6664" width="4.1796875" style="96" customWidth="1"/>
    <col min="6665" max="6665" width="70.81640625" style="96" customWidth="1"/>
    <col min="6666" max="6667" width="4.1796875" style="96" customWidth="1"/>
    <col min="6668" max="6672" width="4" style="96" customWidth="1"/>
    <col min="6673" max="6673" width="7.453125" style="96" customWidth="1"/>
    <col min="6674" max="6676" width="3.81640625" style="96" customWidth="1"/>
    <col min="6677" max="6684" width="4" style="96" customWidth="1"/>
    <col min="6685" max="6688" width="3.81640625" style="96" customWidth="1"/>
    <col min="6689" max="6712" width="4" style="96" customWidth="1"/>
    <col min="6713" max="6713" width="5.54296875" style="96" customWidth="1"/>
    <col min="6714" max="6714" width="5.453125" style="96" customWidth="1"/>
    <col min="6715" max="6715" width="4.81640625" style="96" customWidth="1"/>
    <col min="6716" max="6912" width="8.7265625" style="96"/>
    <col min="6913" max="6913" width="2.7265625" style="96" customWidth="1"/>
    <col min="6914" max="6914" width="4.81640625" style="96" customWidth="1"/>
    <col min="6915" max="6915" width="12" style="96" customWidth="1"/>
    <col min="6916" max="6916" width="3.81640625" style="96" customWidth="1"/>
    <col min="6917" max="6917" width="4" style="96" customWidth="1"/>
    <col min="6918" max="6919" width="3.7265625" style="96" customWidth="1"/>
    <col min="6920" max="6920" width="4.1796875" style="96" customWidth="1"/>
    <col min="6921" max="6921" width="70.81640625" style="96" customWidth="1"/>
    <col min="6922" max="6923" width="4.1796875" style="96" customWidth="1"/>
    <col min="6924" max="6928" width="4" style="96" customWidth="1"/>
    <col min="6929" max="6929" width="7.453125" style="96" customWidth="1"/>
    <col min="6930" max="6932" width="3.81640625" style="96" customWidth="1"/>
    <col min="6933" max="6940" width="4" style="96" customWidth="1"/>
    <col min="6941" max="6944" width="3.81640625" style="96" customWidth="1"/>
    <col min="6945" max="6968" width="4" style="96" customWidth="1"/>
    <col min="6969" max="6969" width="5.54296875" style="96" customWidth="1"/>
    <col min="6970" max="6970" width="5.453125" style="96" customWidth="1"/>
    <col min="6971" max="6971" width="4.81640625" style="96" customWidth="1"/>
    <col min="6972" max="7168" width="8.7265625" style="96"/>
    <col min="7169" max="7169" width="2.7265625" style="96" customWidth="1"/>
    <col min="7170" max="7170" width="4.81640625" style="96" customWidth="1"/>
    <col min="7171" max="7171" width="12" style="96" customWidth="1"/>
    <col min="7172" max="7172" width="3.81640625" style="96" customWidth="1"/>
    <col min="7173" max="7173" width="4" style="96" customWidth="1"/>
    <col min="7174" max="7175" width="3.7265625" style="96" customWidth="1"/>
    <col min="7176" max="7176" width="4.1796875" style="96" customWidth="1"/>
    <col min="7177" max="7177" width="70.81640625" style="96" customWidth="1"/>
    <col min="7178" max="7179" width="4.1796875" style="96" customWidth="1"/>
    <col min="7180" max="7184" width="4" style="96" customWidth="1"/>
    <col min="7185" max="7185" width="7.453125" style="96" customWidth="1"/>
    <col min="7186" max="7188" width="3.81640625" style="96" customWidth="1"/>
    <col min="7189" max="7196" width="4" style="96" customWidth="1"/>
    <col min="7197" max="7200" width="3.81640625" style="96" customWidth="1"/>
    <col min="7201" max="7224" width="4" style="96" customWidth="1"/>
    <col min="7225" max="7225" width="5.54296875" style="96" customWidth="1"/>
    <col min="7226" max="7226" width="5.453125" style="96" customWidth="1"/>
    <col min="7227" max="7227" width="4.81640625" style="96" customWidth="1"/>
    <col min="7228" max="7424" width="8.7265625" style="96"/>
    <col min="7425" max="7425" width="2.7265625" style="96" customWidth="1"/>
    <col min="7426" max="7426" width="4.81640625" style="96" customWidth="1"/>
    <col min="7427" max="7427" width="12" style="96" customWidth="1"/>
    <col min="7428" max="7428" width="3.81640625" style="96" customWidth="1"/>
    <col min="7429" max="7429" width="4" style="96" customWidth="1"/>
    <col min="7430" max="7431" width="3.7265625" style="96" customWidth="1"/>
    <col min="7432" max="7432" width="4.1796875" style="96" customWidth="1"/>
    <col min="7433" max="7433" width="70.81640625" style="96" customWidth="1"/>
    <col min="7434" max="7435" width="4.1796875" style="96" customWidth="1"/>
    <col min="7436" max="7440" width="4" style="96" customWidth="1"/>
    <col min="7441" max="7441" width="7.453125" style="96" customWidth="1"/>
    <col min="7442" max="7444" width="3.81640625" style="96" customWidth="1"/>
    <col min="7445" max="7452" width="4" style="96" customWidth="1"/>
    <col min="7453" max="7456" width="3.81640625" style="96" customWidth="1"/>
    <col min="7457" max="7480" width="4" style="96" customWidth="1"/>
    <col min="7481" max="7481" width="5.54296875" style="96" customWidth="1"/>
    <col min="7482" max="7482" width="5.453125" style="96" customWidth="1"/>
    <col min="7483" max="7483" width="4.81640625" style="96" customWidth="1"/>
    <col min="7484" max="7680" width="8.7265625" style="96"/>
    <col min="7681" max="7681" width="2.7265625" style="96" customWidth="1"/>
    <col min="7682" max="7682" width="4.81640625" style="96" customWidth="1"/>
    <col min="7683" max="7683" width="12" style="96" customWidth="1"/>
    <col min="7684" max="7684" width="3.81640625" style="96" customWidth="1"/>
    <col min="7685" max="7685" width="4" style="96" customWidth="1"/>
    <col min="7686" max="7687" width="3.7265625" style="96" customWidth="1"/>
    <col min="7688" max="7688" width="4.1796875" style="96" customWidth="1"/>
    <col min="7689" max="7689" width="70.81640625" style="96" customWidth="1"/>
    <col min="7690" max="7691" width="4.1796875" style="96" customWidth="1"/>
    <col min="7692" max="7696" width="4" style="96" customWidth="1"/>
    <col min="7697" max="7697" width="7.453125" style="96" customWidth="1"/>
    <col min="7698" max="7700" width="3.81640625" style="96" customWidth="1"/>
    <col min="7701" max="7708" width="4" style="96" customWidth="1"/>
    <col min="7709" max="7712" width="3.81640625" style="96" customWidth="1"/>
    <col min="7713" max="7736" width="4" style="96" customWidth="1"/>
    <col min="7737" max="7737" width="5.54296875" style="96" customWidth="1"/>
    <col min="7738" max="7738" width="5.453125" style="96" customWidth="1"/>
    <col min="7739" max="7739" width="4.81640625" style="96" customWidth="1"/>
    <col min="7740" max="7936" width="8.7265625" style="96"/>
    <col min="7937" max="7937" width="2.7265625" style="96" customWidth="1"/>
    <col min="7938" max="7938" width="4.81640625" style="96" customWidth="1"/>
    <col min="7939" max="7939" width="12" style="96" customWidth="1"/>
    <col min="7940" max="7940" width="3.81640625" style="96" customWidth="1"/>
    <col min="7941" max="7941" width="4" style="96" customWidth="1"/>
    <col min="7942" max="7943" width="3.7265625" style="96" customWidth="1"/>
    <col min="7944" max="7944" width="4.1796875" style="96" customWidth="1"/>
    <col min="7945" max="7945" width="70.81640625" style="96" customWidth="1"/>
    <col min="7946" max="7947" width="4.1796875" style="96" customWidth="1"/>
    <col min="7948" max="7952" width="4" style="96" customWidth="1"/>
    <col min="7953" max="7953" width="7.453125" style="96" customWidth="1"/>
    <col min="7954" max="7956" width="3.81640625" style="96" customWidth="1"/>
    <col min="7957" max="7964" width="4" style="96" customWidth="1"/>
    <col min="7965" max="7968" width="3.81640625" style="96" customWidth="1"/>
    <col min="7969" max="7992" width="4" style="96" customWidth="1"/>
    <col min="7993" max="7993" width="5.54296875" style="96" customWidth="1"/>
    <col min="7994" max="7994" width="5.453125" style="96" customWidth="1"/>
    <col min="7995" max="7995" width="4.81640625" style="96" customWidth="1"/>
    <col min="7996" max="8192" width="8.7265625" style="96"/>
    <col min="8193" max="8193" width="2.7265625" style="96" customWidth="1"/>
    <col min="8194" max="8194" width="4.81640625" style="96" customWidth="1"/>
    <col min="8195" max="8195" width="12" style="96" customWidth="1"/>
    <col min="8196" max="8196" width="3.81640625" style="96" customWidth="1"/>
    <col min="8197" max="8197" width="4" style="96" customWidth="1"/>
    <col min="8198" max="8199" width="3.7265625" style="96" customWidth="1"/>
    <col min="8200" max="8200" width="4.1796875" style="96" customWidth="1"/>
    <col min="8201" max="8201" width="70.81640625" style="96" customWidth="1"/>
    <col min="8202" max="8203" width="4.1796875" style="96" customWidth="1"/>
    <col min="8204" max="8208" width="4" style="96" customWidth="1"/>
    <col min="8209" max="8209" width="7.453125" style="96" customWidth="1"/>
    <col min="8210" max="8212" width="3.81640625" style="96" customWidth="1"/>
    <col min="8213" max="8220" width="4" style="96" customWidth="1"/>
    <col min="8221" max="8224" width="3.81640625" style="96" customWidth="1"/>
    <col min="8225" max="8248" width="4" style="96" customWidth="1"/>
    <col min="8249" max="8249" width="5.54296875" style="96" customWidth="1"/>
    <col min="8250" max="8250" width="5.453125" style="96" customWidth="1"/>
    <col min="8251" max="8251" width="4.81640625" style="96" customWidth="1"/>
    <col min="8252" max="8448" width="8.7265625" style="96"/>
    <col min="8449" max="8449" width="2.7265625" style="96" customWidth="1"/>
    <col min="8450" max="8450" width="4.81640625" style="96" customWidth="1"/>
    <col min="8451" max="8451" width="12" style="96" customWidth="1"/>
    <col min="8452" max="8452" width="3.81640625" style="96" customWidth="1"/>
    <col min="8453" max="8453" width="4" style="96" customWidth="1"/>
    <col min="8454" max="8455" width="3.7265625" style="96" customWidth="1"/>
    <col min="8456" max="8456" width="4.1796875" style="96" customWidth="1"/>
    <col min="8457" max="8457" width="70.81640625" style="96" customWidth="1"/>
    <col min="8458" max="8459" width="4.1796875" style="96" customWidth="1"/>
    <col min="8460" max="8464" width="4" style="96" customWidth="1"/>
    <col min="8465" max="8465" width="7.453125" style="96" customWidth="1"/>
    <col min="8466" max="8468" width="3.81640625" style="96" customWidth="1"/>
    <col min="8469" max="8476" width="4" style="96" customWidth="1"/>
    <col min="8477" max="8480" width="3.81640625" style="96" customWidth="1"/>
    <col min="8481" max="8504" width="4" style="96" customWidth="1"/>
    <col min="8505" max="8505" width="5.54296875" style="96" customWidth="1"/>
    <col min="8506" max="8506" width="5.453125" style="96" customWidth="1"/>
    <col min="8507" max="8507" width="4.81640625" style="96" customWidth="1"/>
    <col min="8508" max="8704" width="8.7265625" style="96"/>
    <col min="8705" max="8705" width="2.7265625" style="96" customWidth="1"/>
    <col min="8706" max="8706" width="4.81640625" style="96" customWidth="1"/>
    <col min="8707" max="8707" width="12" style="96" customWidth="1"/>
    <col min="8708" max="8708" width="3.81640625" style="96" customWidth="1"/>
    <col min="8709" max="8709" width="4" style="96" customWidth="1"/>
    <col min="8710" max="8711" width="3.7265625" style="96" customWidth="1"/>
    <col min="8712" max="8712" width="4.1796875" style="96" customWidth="1"/>
    <col min="8713" max="8713" width="70.81640625" style="96" customWidth="1"/>
    <col min="8714" max="8715" width="4.1796875" style="96" customWidth="1"/>
    <col min="8716" max="8720" width="4" style="96" customWidth="1"/>
    <col min="8721" max="8721" width="7.453125" style="96" customWidth="1"/>
    <col min="8722" max="8724" width="3.81640625" style="96" customWidth="1"/>
    <col min="8725" max="8732" width="4" style="96" customWidth="1"/>
    <col min="8733" max="8736" width="3.81640625" style="96" customWidth="1"/>
    <col min="8737" max="8760" width="4" style="96" customWidth="1"/>
    <col min="8761" max="8761" width="5.54296875" style="96" customWidth="1"/>
    <col min="8762" max="8762" width="5.453125" style="96" customWidth="1"/>
    <col min="8763" max="8763" width="4.81640625" style="96" customWidth="1"/>
    <col min="8764" max="8960" width="8.7265625" style="96"/>
    <col min="8961" max="8961" width="2.7265625" style="96" customWidth="1"/>
    <col min="8962" max="8962" width="4.81640625" style="96" customWidth="1"/>
    <col min="8963" max="8963" width="12" style="96" customWidth="1"/>
    <col min="8964" max="8964" width="3.81640625" style="96" customWidth="1"/>
    <col min="8965" max="8965" width="4" style="96" customWidth="1"/>
    <col min="8966" max="8967" width="3.7265625" style="96" customWidth="1"/>
    <col min="8968" max="8968" width="4.1796875" style="96" customWidth="1"/>
    <col min="8969" max="8969" width="70.81640625" style="96" customWidth="1"/>
    <col min="8970" max="8971" width="4.1796875" style="96" customWidth="1"/>
    <col min="8972" max="8976" width="4" style="96" customWidth="1"/>
    <col min="8977" max="8977" width="7.453125" style="96" customWidth="1"/>
    <col min="8978" max="8980" width="3.81640625" style="96" customWidth="1"/>
    <col min="8981" max="8988" width="4" style="96" customWidth="1"/>
    <col min="8989" max="8992" width="3.81640625" style="96" customWidth="1"/>
    <col min="8993" max="9016" width="4" style="96" customWidth="1"/>
    <col min="9017" max="9017" width="5.54296875" style="96" customWidth="1"/>
    <col min="9018" max="9018" width="5.453125" style="96" customWidth="1"/>
    <col min="9019" max="9019" width="4.81640625" style="96" customWidth="1"/>
    <col min="9020" max="9216" width="8.7265625" style="96"/>
    <col min="9217" max="9217" width="2.7265625" style="96" customWidth="1"/>
    <col min="9218" max="9218" width="4.81640625" style="96" customWidth="1"/>
    <col min="9219" max="9219" width="12" style="96" customWidth="1"/>
    <col min="9220" max="9220" width="3.81640625" style="96" customWidth="1"/>
    <col min="9221" max="9221" width="4" style="96" customWidth="1"/>
    <col min="9222" max="9223" width="3.7265625" style="96" customWidth="1"/>
    <col min="9224" max="9224" width="4.1796875" style="96" customWidth="1"/>
    <col min="9225" max="9225" width="70.81640625" style="96" customWidth="1"/>
    <col min="9226" max="9227" width="4.1796875" style="96" customWidth="1"/>
    <col min="9228" max="9232" width="4" style="96" customWidth="1"/>
    <col min="9233" max="9233" width="7.453125" style="96" customWidth="1"/>
    <col min="9234" max="9236" width="3.81640625" style="96" customWidth="1"/>
    <col min="9237" max="9244" width="4" style="96" customWidth="1"/>
    <col min="9245" max="9248" width="3.81640625" style="96" customWidth="1"/>
    <col min="9249" max="9272" width="4" style="96" customWidth="1"/>
    <col min="9273" max="9273" width="5.54296875" style="96" customWidth="1"/>
    <col min="9274" max="9274" width="5.453125" style="96" customWidth="1"/>
    <col min="9275" max="9275" width="4.81640625" style="96" customWidth="1"/>
    <col min="9276" max="9472" width="8.7265625" style="96"/>
    <col min="9473" max="9473" width="2.7265625" style="96" customWidth="1"/>
    <col min="9474" max="9474" width="4.81640625" style="96" customWidth="1"/>
    <col min="9475" max="9475" width="12" style="96" customWidth="1"/>
    <col min="9476" max="9476" width="3.81640625" style="96" customWidth="1"/>
    <col min="9477" max="9477" width="4" style="96" customWidth="1"/>
    <col min="9478" max="9479" width="3.7265625" style="96" customWidth="1"/>
    <col min="9480" max="9480" width="4.1796875" style="96" customWidth="1"/>
    <col min="9481" max="9481" width="70.81640625" style="96" customWidth="1"/>
    <col min="9482" max="9483" width="4.1796875" style="96" customWidth="1"/>
    <col min="9484" max="9488" width="4" style="96" customWidth="1"/>
    <col min="9489" max="9489" width="7.453125" style="96" customWidth="1"/>
    <col min="9490" max="9492" width="3.81640625" style="96" customWidth="1"/>
    <col min="9493" max="9500" width="4" style="96" customWidth="1"/>
    <col min="9501" max="9504" width="3.81640625" style="96" customWidth="1"/>
    <col min="9505" max="9528" width="4" style="96" customWidth="1"/>
    <col min="9529" max="9529" width="5.54296875" style="96" customWidth="1"/>
    <col min="9530" max="9530" width="5.453125" style="96" customWidth="1"/>
    <col min="9531" max="9531" width="4.81640625" style="96" customWidth="1"/>
    <col min="9532" max="9728" width="8.7265625" style="96"/>
    <col min="9729" max="9729" width="2.7265625" style="96" customWidth="1"/>
    <col min="9730" max="9730" width="4.81640625" style="96" customWidth="1"/>
    <col min="9731" max="9731" width="12" style="96" customWidth="1"/>
    <col min="9732" max="9732" width="3.81640625" style="96" customWidth="1"/>
    <col min="9733" max="9733" width="4" style="96" customWidth="1"/>
    <col min="9734" max="9735" width="3.7265625" style="96" customWidth="1"/>
    <col min="9736" max="9736" width="4.1796875" style="96" customWidth="1"/>
    <col min="9737" max="9737" width="70.81640625" style="96" customWidth="1"/>
    <col min="9738" max="9739" width="4.1796875" style="96" customWidth="1"/>
    <col min="9740" max="9744" width="4" style="96" customWidth="1"/>
    <col min="9745" max="9745" width="7.453125" style="96" customWidth="1"/>
    <col min="9746" max="9748" width="3.81640625" style="96" customWidth="1"/>
    <col min="9749" max="9756" width="4" style="96" customWidth="1"/>
    <col min="9757" max="9760" width="3.81640625" style="96" customWidth="1"/>
    <col min="9761" max="9784" width="4" style="96" customWidth="1"/>
    <col min="9785" max="9785" width="5.54296875" style="96" customWidth="1"/>
    <col min="9786" max="9786" width="5.453125" style="96" customWidth="1"/>
    <col min="9787" max="9787" width="4.81640625" style="96" customWidth="1"/>
    <col min="9788" max="9984" width="8.7265625" style="96"/>
    <col min="9985" max="9985" width="2.7265625" style="96" customWidth="1"/>
    <col min="9986" max="9986" width="4.81640625" style="96" customWidth="1"/>
    <col min="9987" max="9987" width="12" style="96" customWidth="1"/>
    <col min="9988" max="9988" width="3.81640625" style="96" customWidth="1"/>
    <col min="9989" max="9989" width="4" style="96" customWidth="1"/>
    <col min="9990" max="9991" width="3.7265625" style="96" customWidth="1"/>
    <col min="9992" max="9992" width="4.1796875" style="96" customWidth="1"/>
    <col min="9993" max="9993" width="70.81640625" style="96" customWidth="1"/>
    <col min="9994" max="9995" width="4.1796875" style="96" customWidth="1"/>
    <col min="9996" max="10000" width="4" style="96" customWidth="1"/>
    <col min="10001" max="10001" width="7.453125" style="96" customWidth="1"/>
    <col min="10002" max="10004" width="3.81640625" style="96" customWidth="1"/>
    <col min="10005" max="10012" width="4" style="96" customWidth="1"/>
    <col min="10013" max="10016" width="3.81640625" style="96" customWidth="1"/>
    <col min="10017" max="10040" width="4" style="96" customWidth="1"/>
    <col min="10041" max="10041" width="5.54296875" style="96" customWidth="1"/>
    <col min="10042" max="10042" width="5.453125" style="96" customWidth="1"/>
    <col min="10043" max="10043" width="4.81640625" style="96" customWidth="1"/>
    <col min="10044" max="10240" width="8.7265625" style="96"/>
    <col min="10241" max="10241" width="2.7265625" style="96" customWidth="1"/>
    <col min="10242" max="10242" width="4.81640625" style="96" customWidth="1"/>
    <col min="10243" max="10243" width="12" style="96" customWidth="1"/>
    <col min="10244" max="10244" width="3.81640625" style="96" customWidth="1"/>
    <col min="10245" max="10245" width="4" style="96" customWidth="1"/>
    <col min="10246" max="10247" width="3.7265625" style="96" customWidth="1"/>
    <col min="10248" max="10248" width="4.1796875" style="96" customWidth="1"/>
    <col min="10249" max="10249" width="70.81640625" style="96" customWidth="1"/>
    <col min="10250" max="10251" width="4.1796875" style="96" customWidth="1"/>
    <col min="10252" max="10256" width="4" style="96" customWidth="1"/>
    <col min="10257" max="10257" width="7.453125" style="96" customWidth="1"/>
    <col min="10258" max="10260" width="3.81640625" style="96" customWidth="1"/>
    <col min="10261" max="10268" width="4" style="96" customWidth="1"/>
    <col min="10269" max="10272" width="3.81640625" style="96" customWidth="1"/>
    <col min="10273" max="10296" width="4" style="96" customWidth="1"/>
    <col min="10297" max="10297" width="5.54296875" style="96" customWidth="1"/>
    <col min="10298" max="10298" width="5.453125" style="96" customWidth="1"/>
    <col min="10299" max="10299" width="4.81640625" style="96" customWidth="1"/>
    <col min="10300" max="10496" width="8.7265625" style="96"/>
    <col min="10497" max="10497" width="2.7265625" style="96" customWidth="1"/>
    <col min="10498" max="10498" width="4.81640625" style="96" customWidth="1"/>
    <col min="10499" max="10499" width="12" style="96" customWidth="1"/>
    <col min="10500" max="10500" width="3.81640625" style="96" customWidth="1"/>
    <col min="10501" max="10501" width="4" style="96" customWidth="1"/>
    <col min="10502" max="10503" width="3.7265625" style="96" customWidth="1"/>
    <col min="10504" max="10504" width="4.1796875" style="96" customWidth="1"/>
    <col min="10505" max="10505" width="70.81640625" style="96" customWidth="1"/>
    <col min="10506" max="10507" width="4.1796875" style="96" customWidth="1"/>
    <col min="10508" max="10512" width="4" style="96" customWidth="1"/>
    <col min="10513" max="10513" width="7.453125" style="96" customWidth="1"/>
    <col min="10514" max="10516" width="3.81640625" style="96" customWidth="1"/>
    <col min="10517" max="10524" width="4" style="96" customWidth="1"/>
    <col min="10525" max="10528" width="3.81640625" style="96" customWidth="1"/>
    <col min="10529" max="10552" width="4" style="96" customWidth="1"/>
    <col min="10553" max="10553" width="5.54296875" style="96" customWidth="1"/>
    <col min="10554" max="10554" width="5.453125" style="96" customWidth="1"/>
    <col min="10555" max="10555" width="4.81640625" style="96" customWidth="1"/>
    <col min="10556" max="10752" width="8.7265625" style="96"/>
    <col min="10753" max="10753" width="2.7265625" style="96" customWidth="1"/>
    <col min="10754" max="10754" width="4.81640625" style="96" customWidth="1"/>
    <col min="10755" max="10755" width="12" style="96" customWidth="1"/>
    <col min="10756" max="10756" width="3.81640625" style="96" customWidth="1"/>
    <col min="10757" max="10757" width="4" style="96" customWidth="1"/>
    <col min="10758" max="10759" width="3.7265625" style="96" customWidth="1"/>
    <col min="10760" max="10760" width="4.1796875" style="96" customWidth="1"/>
    <col min="10761" max="10761" width="70.81640625" style="96" customWidth="1"/>
    <col min="10762" max="10763" width="4.1796875" style="96" customWidth="1"/>
    <col min="10764" max="10768" width="4" style="96" customWidth="1"/>
    <col min="10769" max="10769" width="7.453125" style="96" customWidth="1"/>
    <col min="10770" max="10772" width="3.81640625" style="96" customWidth="1"/>
    <col min="10773" max="10780" width="4" style="96" customWidth="1"/>
    <col min="10781" max="10784" width="3.81640625" style="96" customWidth="1"/>
    <col min="10785" max="10808" width="4" style="96" customWidth="1"/>
    <col min="10809" max="10809" width="5.54296875" style="96" customWidth="1"/>
    <col min="10810" max="10810" width="5.453125" style="96" customWidth="1"/>
    <col min="10811" max="10811" width="4.81640625" style="96" customWidth="1"/>
    <col min="10812" max="11008" width="8.7265625" style="96"/>
    <col min="11009" max="11009" width="2.7265625" style="96" customWidth="1"/>
    <col min="11010" max="11010" width="4.81640625" style="96" customWidth="1"/>
    <col min="11011" max="11011" width="12" style="96" customWidth="1"/>
    <col min="11012" max="11012" width="3.81640625" style="96" customWidth="1"/>
    <col min="11013" max="11013" width="4" style="96" customWidth="1"/>
    <col min="11014" max="11015" width="3.7265625" style="96" customWidth="1"/>
    <col min="11016" max="11016" width="4.1796875" style="96" customWidth="1"/>
    <col min="11017" max="11017" width="70.81640625" style="96" customWidth="1"/>
    <col min="11018" max="11019" width="4.1796875" style="96" customWidth="1"/>
    <col min="11020" max="11024" width="4" style="96" customWidth="1"/>
    <col min="11025" max="11025" width="7.453125" style="96" customWidth="1"/>
    <col min="11026" max="11028" width="3.81640625" style="96" customWidth="1"/>
    <col min="11029" max="11036" width="4" style="96" customWidth="1"/>
    <col min="11037" max="11040" width="3.81640625" style="96" customWidth="1"/>
    <col min="11041" max="11064" width="4" style="96" customWidth="1"/>
    <col min="11065" max="11065" width="5.54296875" style="96" customWidth="1"/>
    <col min="11066" max="11066" width="5.453125" style="96" customWidth="1"/>
    <col min="11067" max="11067" width="4.81640625" style="96" customWidth="1"/>
    <col min="11068" max="11264" width="8.7265625" style="96"/>
    <col min="11265" max="11265" width="2.7265625" style="96" customWidth="1"/>
    <col min="11266" max="11266" width="4.81640625" style="96" customWidth="1"/>
    <col min="11267" max="11267" width="12" style="96" customWidth="1"/>
    <col min="11268" max="11268" width="3.81640625" style="96" customWidth="1"/>
    <col min="11269" max="11269" width="4" style="96" customWidth="1"/>
    <col min="11270" max="11271" width="3.7265625" style="96" customWidth="1"/>
    <col min="11272" max="11272" width="4.1796875" style="96" customWidth="1"/>
    <col min="11273" max="11273" width="70.81640625" style="96" customWidth="1"/>
    <col min="11274" max="11275" width="4.1796875" style="96" customWidth="1"/>
    <col min="11276" max="11280" width="4" style="96" customWidth="1"/>
    <col min="11281" max="11281" width="7.453125" style="96" customWidth="1"/>
    <col min="11282" max="11284" width="3.81640625" style="96" customWidth="1"/>
    <col min="11285" max="11292" width="4" style="96" customWidth="1"/>
    <col min="11293" max="11296" width="3.81640625" style="96" customWidth="1"/>
    <col min="11297" max="11320" width="4" style="96" customWidth="1"/>
    <col min="11321" max="11321" width="5.54296875" style="96" customWidth="1"/>
    <col min="11322" max="11322" width="5.453125" style="96" customWidth="1"/>
    <col min="11323" max="11323" width="4.81640625" style="96" customWidth="1"/>
    <col min="11324" max="11520" width="8.7265625" style="96"/>
    <col min="11521" max="11521" width="2.7265625" style="96" customWidth="1"/>
    <col min="11522" max="11522" width="4.81640625" style="96" customWidth="1"/>
    <col min="11523" max="11523" width="12" style="96" customWidth="1"/>
    <col min="11524" max="11524" width="3.81640625" style="96" customWidth="1"/>
    <col min="11525" max="11525" width="4" style="96" customWidth="1"/>
    <col min="11526" max="11527" width="3.7265625" style="96" customWidth="1"/>
    <col min="11528" max="11528" width="4.1796875" style="96" customWidth="1"/>
    <col min="11529" max="11529" width="70.81640625" style="96" customWidth="1"/>
    <col min="11530" max="11531" width="4.1796875" style="96" customWidth="1"/>
    <col min="11532" max="11536" width="4" style="96" customWidth="1"/>
    <col min="11537" max="11537" width="7.453125" style="96" customWidth="1"/>
    <col min="11538" max="11540" width="3.81640625" style="96" customWidth="1"/>
    <col min="11541" max="11548" width="4" style="96" customWidth="1"/>
    <col min="11549" max="11552" width="3.81640625" style="96" customWidth="1"/>
    <col min="11553" max="11576" width="4" style="96" customWidth="1"/>
    <col min="11577" max="11577" width="5.54296875" style="96" customWidth="1"/>
    <col min="11578" max="11578" width="5.453125" style="96" customWidth="1"/>
    <col min="11579" max="11579" width="4.81640625" style="96" customWidth="1"/>
    <col min="11580" max="11776" width="8.7265625" style="96"/>
    <col min="11777" max="11777" width="2.7265625" style="96" customWidth="1"/>
    <col min="11778" max="11778" width="4.81640625" style="96" customWidth="1"/>
    <col min="11779" max="11779" width="12" style="96" customWidth="1"/>
    <col min="11780" max="11780" width="3.81640625" style="96" customWidth="1"/>
    <col min="11781" max="11781" width="4" style="96" customWidth="1"/>
    <col min="11782" max="11783" width="3.7265625" style="96" customWidth="1"/>
    <col min="11784" max="11784" width="4.1796875" style="96" customWidth="1"/>
    <col min="11785" max="11785" width="70.81640625" style="96" customWidth="1"/>
    <col min="11786" max="11787" width="4.1796875" style="96" customWidth="1"/>
    <col min="11788" max="11792" width="4" style="96" customWidth="1"/>
    <col min="11793" max="11793" width="7.453125" style="96" customWidth="1"/>
    <col min="11794" max="11796" width="3.81640625" style="96" customWidth="1"/>
    <col min="11797" max="11804" width="4" style="96" customWidth="1"/>
    <col min="11805" max="11808" width="3.81640625" style="96" customWidth="1"/>
    <col min="11809" max="11832" width="4" style="96" customWidth="1"/>
    <col min="11833" max="11833" width="5.54296875" style="96" customWidth="1"/>
    <col min="11834" max="11834" width="5.453125" style="96" customWidth="1"/>
    <col min="11835" max="11835" width="4.81640625" style="96" customWidth="1"/>
    <col min="11836" max="12032" width="8.7265625" style="96"/>
    <col min="12033" max="12033" width="2.7265625" style="96" customWidth="1"/>
    <col min="12034" max="12034" width="4.81640625" style="96" customWidth="1"/>
    <col min="12035" max="12035" width="12" style="96" customWidth="1"/>
    <col min="12036" max="12036" width="3.81640625" style="96" customWidth="1"/>
    <col min="12037" max="12037" width="4" style="96" customWidth="1"/>
    <col min="12038" max="12039" width="3.7265625" style="96" customWidth="1"/>
    <col min="12040" max="12040" width="4.1796875" style="96" customWidth="1"/>
    <col min="12041" max="12041" width="70.81640625" style="96" customWidth="1"/>
    <col min="12042" max="12043" width="4.1796875" style="96" customWidth="1"/>
    <col min="12044" max="12048" width="4" style="96" customWidth="1"/>
    <col min="12049" max="12049" width="7.453125" style="96" customWidth="1"/>
    <col min="12050" max="12052" width="3.81640625" style="96" customWidth="1"/>
    <col min="12053" max="12060" width="4" style="96" customWidth="1"/>
    <col min="12061" max="12064" width="3.81640625" style="96" customWidth="1"/>
    <col min="12065" max="12088" width="4" style="96" customWidth="1"/>
    <col min="12089" max="12089" width="5.54296875" style="96" customWidth="1"/>
    <col min="12090" max="12090" width="5.453125" style="96" customWidth="1"/>
    <col min="12091" max="12091" width="4.81640625" style="96" customWidth="1"/>
    <col min="12092" max="12288" width="8.7265625" style="96"/>
    <col min="12289" max="12289" width="2.7265625" style="96" customWidth="1"/>
    <col min="12290" max="12290" width="4.81640625" style="96" customWidth="1"/>
    <col min="12291" max="12291" width="12" style="96" customWidth="1"/>
    <col min="12292" max="12292" width="3.81640625" style="96" customWidth="1"/>
    <col min="12293" max="12293" width="4" style="96" customWidth="1"/>
    <col min="12294" max="12295" width="3.7265625" style="96" customWidth="1"/>
    <col min="12296" max="12296" width="4.1796875" style="96" customWidth="1"/>
    <col min="12297" max="12297" width="70.81640625" style="96" customWidth="1"/>
    <col min="12298" max="12299" width="4.1796875" style="96" customWidth="1"/>
    <col min="12300" max="12304" width="4" style="96" customWidth="1"/>
    <col min="12305" max="12305" width="7.453125" style="96" customWidth="1"/>
    <col min="12306" max="12308" width="3.81640625" style="96" customWidth="1"/>
    <col min="12309" max="12316" width="4" style="96" customWidth="1"/>
    <col min="12317" max="12320" width="3.81640625" style="96" customWidth="1"/>
    <col min="12321" max="12344" width="4" style="96" customWidth="1"/>
    <col min="12345" max="12345" width="5.54296875" style="96" customWidth="1"/>
    <col min="12346" max="12346" width="5.453125" style="96" customWidth="1"/>
    <col min="12347" max="12347" width="4.81640625" style="96" customWidth="1"/>
    <col min="12348" max="12544" width="8.7265625" style="96"/>
    <col min="12545" max="12545" width="2.7265625" style="96" customWidth="1"/>
    <col min="12546" max="12546" width="4.81640625" style="96" customWidth="1"/>
    <col min="12547" max="12547" width="12" style="96" customWidth="1"/>
    <col min="12548" max="12548" width="3.81640625" style="96" customWidth="1"/>
    <col min="12549" max="12549" width="4" style="96" customWidth="1"/>
    <col min="12550" max="12551" width="3.7265625" style="96" customWidth="1"/>
    <col min="12552" max="12552" width="4.1796875" style="96" customWidth="1"/>
    <col min="12553" max="12553" width="70.81640625" style="96" customWidth="1"/>
    <col min="12554" max="12555" width="4.1796875" style="96" customWidth="1"/>
    <col min="12556" max="12560" width="4" style="96" customWidth="1"/>
    <col min="12561" max="12561" width="7.453125" style="96" customWidth="1"/>
    <col min="12562" max="12564" width="3.81640625" style="96" customWidth="1"/>
    <col min="12565" max="12572" width="4" style="96" customWidth="1"/>
    <col min="12573" max="12576" width="3.81640625" style="96" customWidth="1"/>
    <col min="12577" max="12600" width="4" style="96" customWidth="1"/>
    <col min="12601" max="12601" width="5.54296875" style="96" customWidth="1"/>
    <col min="12602" max="12602" width="5.453125" style="96" customWidth="1"/>
    <col min="12603" max="12603" width="4.81640625" style="96" customWidth="1"/>
    <col min="12604" max="12800" width="8.7265625" style="96"/>
    <col min="12801" max="12801" width="2.7265625" style="96" customWidth="1"/>
    <col min="12802" max="12802" width="4.81640625" style="96" customWidth="1"/>
    <col min="12803" max="12803" width="12" style="96" customWidth="1"/>
    <col min="12804" max="12804" width="3.81640625" style="96" customWidth="1"/>
    <col min="12805" max="12805" width="4" style="96" customWidth="1"/>
    <col min="12806" max="12807" width="3.7265625" style="96" customWidth="1"/>
    <col min="12808" max="12808" width="4.1796875" style="96" customWidth="1"/>
    <col min="12809" max="12809" width="70.81640625" style="96" customWidth="1"/>
    <col min="12810" max="12811" width="4.1796875" style="96" customWidth="1"/>
    <col min="12812" max="12816" width="4" style="96" customWidth="1"/>
    <col min="12817" max="12817" width="7.453125" style="96" customWidth="1"/>
    <col min="12818" max="12820" width="3.81640625" style="96" customWidth="1"/>
    <col min="12821" max="12828" width="4" style="96" customWidth="1"/>
    <col min="12829" max="12832" width="3.81640625" style="96" customWidth="1"/>
    <col min="12833" max="12856" width="4" style="96" customWidth="1"/>
    <col min="12857" max="12857" width="5.54296875" style="96" customWidth="1"/>
    <col min="12858" max="12858" width="5.453125" style="96" customWidth="1"/>
    <col min="12859" max="12859" width="4.81640625" style="96" customWidth="1"/>
    <col min="12860" max="13056" width="8.7265625" style="96"/>
    <col min="13057" max="13057" width="2.7265625" style="96" customWidth="1"/>
    <col min="13058" max="13058" width="4.81640625" style="96" customWidth="1"/>
    <col min="13059" max="13059" width="12" style="96" customWidth="1"/>
    <col min="13060" max="13060" width="3.81640625" style="96" customWidth="1"/>
    <col min="13061" max="13061" width="4" style="96" customWidth="1"/>
    <col min="13062" max="13063" width="3.7265625" style="96" customWidth="1"/>
    <col min="13064" max="13064" width="4.1796875" style="96" customWidth="1"/>
    <col min="13065" max="13065" width="70.81640625" style="96" customWidth="1"/>
    <col min="13066" max="13067" width="4.1796875" style="96" customWidth="1"/>
    <col min="13068" max="13072" width="4" style="96" customWidth="1"/>
    <col min="13073" max="13073" width="7.453125" style="96" customWidth="1"/>
    <col min="13074" max="13076" width="3.81640625" style="96" customWidth="1"/>
    <col min="13077" max="13084" width="4" style="96" customWidth="1"/>
    <col min="13085" max="13088" width="3.81640625" style="96" customWidth="1"/>
    <col min="13089" max="13112" width="4" style="96" customWidth="1"/>
    <col min="13113" max="13113" width="5.54296875" style="96" customWidth="1"/>
    <col min="13114" max="13114" width="5.453125" style="96" customWidth="1"/>
    <col min="13115" max="13115" width="4.81640625" style="96" customWidth="1"/>
    <col min="13116" max="13312" width="8.7265625" style="96"/>
    <col min="13313" max="13313" width="2.7265625" style="96" customWidth="1"/>
    <col min="13314" max="13314" width="4.81640625" style="96" customWidth="1"/>
    <col min="13315" max="13315" width="12" style="96" customWidth="1"/>
    <col min="13316" max="13316" width="3.81640625" style="96" customWidth="1"/>
    <col min="13317" max="13317" width="4" style="96" customWidth="1"/>
    <col min="13318" max="13319" width="3.7265625" style="96" customWidth="1"/>
    <col min="13320" max="13320" width="4.1796875" style="96" customWidth="1"/>
    <col min="13321" max="13321" width="70.81640625" style="96" customWidth="1"/>
    <col min="13322" max="13323" width="4.1796875" style="96" customWidth="1"/>
    <col min="13324" max="13328" width="4" style="96" customWidth="1"/>
    <col min="13329" max="13329" width="7.453125" style="96" customWidth="1"/>
    <col min="13330" max="13332" width="3.81640625" style="96" customWidth="1"/>
    <col min="13333" max="13340" width="4" style="96" customWidth="1"/>
    <col min="13341" max="13344" width="3.81640625" style="96" customWidth="1"/>
    <col min="13345" max="13368" width="4" style="96" customWidth="1"/>
    <col min="13369" max="13369" width="5.54296875" style="96" customWidth="1"/>
    <col min="13370" max="13370" width="5.453125" style="96" customWidth="1"/>
    <col min="13371" max="13371" width="4.81640625" style="96" customWidth="1"/>
    <col min="13372" max="13568" width="8.7265625" style="96"/>
    <col min="13569" max="13569" width="2.7265625" style="96" customWidth="1"/>
    <col min="13570" max="13570" width="4.81640625" style="96" customWidth="1"/>
    <col min="13571" max="13571" width="12" style="96" customWidth="1"/>
    <col min="13572" max="13572" width="3.81640625" style="96" customWidth="1"/>
    <col min="13573" max="13573" width="4" style="96" customWidth="1"/>
    <col min="13574" max="13575" width="3.7265625" style="96" customWidth="1"/>
    <col min="13576" max="13576" width="4.1796875" style="96" customWidth="1"/>
    <col min="13577" max="13577" width="70.81640625" style="96" customWidth="1"/>
    <col min="13578" max="13579" width="4.1796875" style="96" customWidth="1"/>
    <col min="13580" max="13584" width="4" style="96" customWidth="1"/>
    <col min="13585" max="13585" width="7.453125" style="96" customWidth="1"/>
    <col min="13586" max="13588" width="3.81640625" style="96" customWidth="1"/>
    <col min="13589" max="13596" width="4" style="96" customWidth="1"/>
    <col min="13597" max="13600" width="3.81640625" style="96" customWidth="1"/>
    <col min="13601" max="13624" width="4" style="96" customWidth="1"/>
    <col min="13625" max="13625" width="5.54296875" style="96" customWidth="1"/>
    <col min="13626" max="13626" width="5.453125" style="96" customWidth="1"/>
    <col min="13627" max="13627" width="4.81640625" style="96" customWidth="1"/>
    <col min="13628" max="13824" width="8.7265625" style="96"/>
    <col min="13825" max="13825" width="2.7265625" style="96" customWidth="1"/>
    <col min="13826" max="13826" width="4.81640625" style="96" customWidth="1"/>
    <col min="13827" max="13827" width="12" style="96" customWidth="1"/>
    <col min="13828" max="13828" width="3.81640625" style="96" customWidth="1"/>
    <col min="13829" max="13829" width="4" style="96" customWidth="1"/>
    <col min="13830" max="13831" width="3.7265625" style="96" customWidth="1"/>
    <col min="13832" max="13832" width="4.1796875" style="96" customWidth="1"/>
    <col min="13833" max="13833" width="70.81640625" style="96" customWidth="1"/>
    <col min="13834" max="13835" width="4.1796875" style="96" customWidth="1"/>
    <col min="13836" max="13840" width="4" style="96" customWidth="1"/>
    <col min="13841" max="13841" width="7.453125" style="96" customWidth="1"/>
    <col min="13842" max="13844" width="3.81640625" style="96" customWidth="1"/>
    <col min="13845" max="13852" width="4" style="96" customWidth="1"/>
    <col min="13853" max="13856" width="3.81640625" style="96" customWidth="1"/>
    <col min="13857" max="13880" width="4" style="96" customWidth="1"/>
    <col min="13881" max="13881" width="5.54296875" style="96" customWidth="1"/>
    <col min="13882" max="13882" width="5.453125" style="96" customWidth="1"/>
    <col min="13883" max="13883" width="4.81640625" style="96" customWidth="1"/>
    <col min="13884" max="14080" width="8.7265625" style="96"/>
    <col min="14081" max="14081" width="2.7265625" style="96" customWidth="1"/>
    <col min="14082" max="14082" width="4.81640625" style="96" customWidth="1"/>
    <col min="14083" max="14083" width="12" style="96" customWidth="1"/>
    <col min="14084" max="14084" width="3.81640625" style="96" customWidth="1"/>
    <col min="14085" max="14085" width="4" style="96" customWidth="1"/>
    <col min="14086" max="14087" width="3.7265625" style="96" customWidth="1"/>
    <col min="14088" max="14088" width="4.1796875" style="96" customWidth="1"/>
    <col min="14089" max="14089" width="70.81640625" style="96" customWidth="1"/>
    <col min="14090" max="14091" width="4.1796875" style="96" customWidth="1"/>
    <col min="14092" max="14096" width="4" style="96" customWidth="1"/>
    <col min="14097" max="14097" width="7.453125" style="96" customWidth="1"/>
    <col min="14098" max="14100" width="3.81640625" style="96" customWidth="1"/>
    <col min="14101" max="14108" width="4" style="96" customWidth="1"/>
    <col min="14109" max="14112" width="3.81640625" style="96" customWidth="1"/>
    <col min="14113" max="14136" width="4" style="96" customWidth="1"/>
    <col min="14137" max="14137" width="5.54296875" style="96" customWidth="1"/>
    <col min="14138" max="14138" width="5.453125" style="96" customWidth="1"/>
    <col min="14139" max="14139" width="4.81640625" style="96" customWidth="1"/>
    <col min="14140" max="14336" width="8.7265625" style="96"/>
    <col min="14337" max="14337" width="2.7265625" style="96" customWidth="1"/>
    <col min="14338" max="14338" width="4.81640625" style="96" customWidth="1"/>
    <col min="14339" max="14339" width="12" style="96" customWidth="1"/>
    <col min="14340" max="14340" width="3.81640625" style="96" customWidth="1"/>
    <col min="14341" max="14341" width="4" style="96" customWidth="1"/>
    <col min="14342" max="14343" width="3.7265625" style="96" customWidth="1"/>
    <col min="14344" max="14344" width="4.1796875" style="96" customWidth="1"/>
    <col min="14345" max="14345" width="70.81640625" style="96" customWidth="1"/>
    <col min="14346" max="14347" width="4.1796875" style="96" customWidth="1"/>
    <col min="14348" max="14352" width="4" style="96" customWidth="1"/>
    <col min="14353" max="14353" width="7.453125" style="96" customWidth="1"/>
    <col min="14354" max="14356" width="3.81640625" style="96" customWidth="1"/>
    <col min="14357" max="14364" width="4" style="96" customWidth="1"/>
    <col min="14365" max="14368" width="3.81640625" style="96" customWidth="1"/>
    <col min="14369" max="14392" width="4" style="96" customWidth="1"/>
    <col min="14393" max="14393" width="5.54296875" style="96" customWidth="1"/>
    <col min="14394" max="14394" width="5.453125" style="96" customWidth="1"/>
    <col min="14395" max="14395" width="4.81640625" style="96" customWidth="1"/>
    <col min="14396" max="14592" width="8.7265625" style="96"/>
    <col min="14593" max="14593" width="2.7265625" style="96" customWidth="1"/>
    <col min="14594" max="14594" width="4.81640625" style="96" customWidth="1"/>
    <col min="14595" max="14595" width="12" style="96" customWidth="1"/>
    <col min="14596" max="14596" width="3.81640625" style="96" customWidth="1"/>
    <col min="14597" max="14597" width="4" style="96" customWidth="1"/>
    <col min="14598" max="14599" width="3.7265625" style="96" customWidth="1"/>
    <col min="14600" max="14600" width="4.1796875" style="96" customWidth="1"/>
    <col min="14601" max="14601" width="70.81640625" style="96" customWidth="1"/>
    <col min="14602" max="14603" width="4.1796875" style="96" customWidth="1"/>
    <col min="14604" max="14608" width="4" style="96" customWidth="1"/>
    <col min="14609" max="14609" width="7.453125" style="96" customWidth="1"/>
    <col min="14610" max="14612" width="3.81640625" style="96" customWidth="1"/>
    <col min="14613" max="14620" width="4" style="96" customWidth="1"/>
    <col min="14621" max="14624" width="3.81640625" style="96" customWidth="1"/>
    <col min="14625" max="14648" width="4" style="96" customWidth="1"/>
    <col min="14649" max="14649" width="5.54296875" style="96" customWidth="1"/>
    <col min="14650" max="14650" width="5.453125" style="96" customWidth="1"/>
    <col min="14651" max="14651" width="4.81640625" style="96" customWidth="1"/>
    <col min="14652" max="14848" width="8.7265625" style="96"/>
    <col min="14849" max="14849" width="2.7265625" style="96" customWidth="1"/>
    <col min="14850" max="14850" width="4.81640625" style="96" customWidth="1"/>
    <col min="14851" max="14851" width="12" style="96" customWidth="1"/>
    <col min="14852" max="14852" width="3.81640625" style="96" customWidth="1"/>
    <col min="14853" max="14853" width="4" style="96" customWidth="1"/>
    <col min="14854" max="14855" width="3.7265625" style="96" customWidth="1"/>
    <col min="14856" max="14856" width="4.1796875" style="96" customWidth="1"/>
    <col min="14857" max="14857" width="70.81640625" style="96" customWidth="1"/>
    <col min="14858" max="14859" width="4.1796875" style="96" customWidth="1"/>
    <col min="14860" max="14864" width="4" style="96" customWidth="1"/>
    <col min="14865" max="14865" width="7.453125" style="96" customWidth="1"/>
    <col min="14866" max="14868" width="3.81640625" style="96" customWidth="1"/>
    <col min="14869" max="14876" width="4" style="96" customWidth="1"/>
    <col min="14877" max="14880" width="3.81640625" style="96" customWidth="1"/>
    <col min="14881" max="14904" width="4" style="96" customWidth="1"/>
    <col min="14905" max="14905" width="5.54296875" style="96" customWidth="1"/>
    <col min="14906" max="14906" width="5.453125" style="96" customWidth="1"/>
    <col min="14907" max="14907" width="4.81640625" style="96" customWidth="1"/>
    <col min="14908" max="15104" width="8.7265625" style="96"/>
    <col min="15105" max="15105" width="2.7265625" style="96" customWidth="1"/>
    <col min="15106" max="15106" width="4.81640625" style="96" customWidth="1"/>
    <col min="15107" max="15107" width="12" style="96" customWidth="1"/>
    <col min="15108" max="15108" width="3.81640625" style="96" customWidth="1"/>
    <col min="15109" max="15109" width="4" style="96" customWidth="1"/>
    <col min="15110" max="15111" width="3.7265625" style="96" customWidth="1"/>
    <col min="15112" max="15112" width="4.1796875" style="96" customWidth="1"/>
    <col min="15113" max="15113" width="70.81640625" style="96" customWidth="1"/>
    <col min="15114" max="15115" width="4.1796875" style="96" customWidth="1"/>
    <col min="15116" max="15120" width="4" style="96" customWidth="1"/>
    <col min="15121" max="15121" width="7.453125" style="96" customWidth="1"/>
    <col min="15122" max="15124" width="3.81640625" style="96" customWidth="1"/>
    <col min="15125" max="15132" width="4" style="96" customWidth="1"/>
    <col min="15133" max="15136" width="3.81640625" style="96" customWidth="1"/>
    <col min="15137" max="15160" width="4" style="96" customWidth="1"/>
    <col min="15161" max="15161" width="5.54296875" style="96" customWidth="1"/>
    <col min="15162" max="15162" width="5.453125" style="96" customWidth="1"/>
    <col min="15163" max="15163" width="4.81640625" style="96" customWidth="1"/>
    <col min="15164" max="15360" width="8.7265625" style="96"/>
    <col min="15361" max="15361" width="2.7265625" style="96" customWidth="1"/>
    <col min="15362" max="15362" width="4.81640625" style="96" customWidth="1"/>
    <col min="15363" max="15363" width="12" style="96" customWidth="1"/>
    <col min="15364" max="15364" width="3.81640625" style="96" customWidth="1"/>
    <col min="15365" max="15365" width="4" style="96" customWidth="1"/>
    <col min="15366" max="15367" width="3.7265625" style="96" customWidth="1"/>
    <col min="15368" max="15368" width="4.1796875" style="96" customWidth="1"/>
    <col min="15369" max="15369" width="70.81640625" style="96" customWidth="1"/>
    <col min="15370" max="15371" width="4.1796875" style="96" customWidth="1"/>
    <col min="15372" max="15376" width="4" style="96" customWidth="1"/>
    <col min="15377" max="15377" width="7.453125" style="96" customWidth="1"/>
    <col min="15378" max="15380" width="3.81640625" style="96" customWidth="1"/>
    <col min="15381" max="15388" width="4" style="96" customWidth="1"/>
    <col min="15389" max="15392" width="3.81640625" style="96" customWidth="1"/>
    <col min="15393" max="15416" width="4" style="96" customWidth="1"/>
    <col min="15417" max="15417" width="5.54296875" style="96" customWidth="1"/>
    <col min="15418" max="15418" width="5.453125" style="96" customWidth="1"/>
    <col min="15419" max="15419" width="4.81640625" style="96" customWidth="1"/>
    <col min="15420" max="15616" width="8.7265625" style="96"/>
    <col min="15617" max="15617" width="2.7265625" style="96" customWidth="1"/>
    <col min="15618" max="15618" width="4.81640625" style="96" customWidth="1"/>
    <col min="15619" max="15619" width="12" style="96" customWidth="1"/>
    <col min="15620" max="15620" width="3.81640625" style="96" customWidth="1"/>
    <col min="15621" max="15621" width="4" style="96" customWidth="1"/>
    <col min="15622" max="15623" width="3.7265625" style="96" customWidth="1"/>
    <col min="15624" max="15624" width="4.1796875" style="96" customWidth="1"/>
    <col min="15625" max="15625" width="70.81640625" style="96" customWidth="1"/>
    <col min="15626" max="15627" width="4.1796875" style="96" customWidth="1"/>
    <col min="15628" max="15632" width="4" style="96" customWidth="1"/>
    <col min="15633" max="15633" width="7.453125" style="96" customWidth="1"/>
    <col min="15634" max="15636" width="3.81640625" style="96" customWidth="1"/>
    <col min="15637" max="15644" width="4" style="96" customWidth="1"/>
    <col min="15645" max="15648" width="3.81640625" style="96" customWidth="1"/>
    <col min="15649" max="15672" width="4" style="96" customWidth="1"/>
    <col min="15673" max="15673" width="5.54296875" style="96" customWidth="1"/>
    <col min="15674" max="15674" width="5.453125" style="96" customWidth="1"/>
    <col min="15675" max="15675" width="4.81640625" style="96" customWidth="1"/>
    <col min="15676" max="15872" width="8.7265625" style="96"/>
    <col min="15873" max="15873" width="2.7265625" style="96" customWidth="1"/>
    <col min="15874" max="15874" width="4.81640625" style="96" customWidth="1"/>
    <col min="15875" max="15875" width="12" style="96" customWidth="1"/>
    <col min="15876" max="15876" width="3.81640625" style="96" customWidth="1"/>
    <col min="15877" max="15877" width="4" style="96" customWidth="1"/>
    <col min="15878" max="15879" width="3.7265625" style="96" customWidth="1"/>
    <col min="15880" max="15880" width="4.1796875" style="96" customWidth="1"/>
    <col min="15881" max="15881" width="70.81640625" style="96" customWidth="1"/>
    <col min="15882" max="15883" width="4.1796875" style="96" customWidth="1"/>
    <col min="15884" max="15888" width="4" style="96" customWidth="1"/>
    <col min="15889" max="15889" width="7.453125" style="96" customWidth="1"/>
    <col min="15890" max="15892" width="3.81640625" style="96" customWidth="1"/>
    <col min="15893" max="15900" width="4" style="96" customWidth="1"/>
    <col min="15901" max="15904" width="3.81640625" style="96" customWidth="1"/>
    <col min="15905" max="15928" width="4" style="96" customWidth="1"/>
    <col min="15929" max="15929" width="5.54296875" style="96" customWidth="1"/>
    <col min="15930" max="15930" width="5.453125" style="96" customWidth="1"/>
    <col min="15931" max="15931" width="4.81640625" style="96" customWidth="1"/>
    <col min="15932" max="16128" width="8.7265625" style="96"/>
    <col min="16129" max="16129" width="2.7265625" style="96" customWidth="1"/>
    <col min="16130" max="16130" width="4.81640625" style="96" customWidth="1"/>
    <col min="16131" max="16131" width="12" style="96" customWidth="1"/>
    <col min="16132" max="16132" width="3.81640625" style="96" customWidth="1"/>
    <col min="16133" max="16133" width="4" style="96" customWidth="1"/>
    <col min="16134" max="16135" width="3.7265625" style="96" customWidth="1"/>
    <col min="16136" max="16136" width="4.1796875" style="96" customWidth="1"/>
    <col min="16137" max="16137" width="70.81640625" style="96" customWidth="1"/>
    <col min="16138" max="16139" width="4.1796875" style="96" customWidth="1"/>
    <col min="16140" max="16144" width="4" style="96" customWidth="1"/>
    <col min="16145" max="16145" width="7.453125" style="96" customWidth="1"/>
    <col min="16146" max="16148" width="3.81640625" style="96" customWidth="1"/>
    <col min="16149" max="16156" width="4" style="96" customWidth="1"/>
    <col min="16157" max="16160" width="3.81640625" style="96" customWidth="1"/>
    <col min="16161" max="16184" width="4" style="96" customWidth="1"/>
    <col min="16185" max="16185" width="5.54296875" style="96" customWidth="1"/>
    <col min="16186" max="16186" width="5.453125" style="96" customWidth="1"/>
    <col min="16187" max="16187" width="4.81640625" style="96" customWidth="1"/>
    <col min="16188" max="16384" width="8.7265625" style="96"/>
  </cols>
  <sheetData>
    <row r="1" spans="1:17" ht="18" x14ac:dyDescent="0.4">
      <c r="B1" s="97"/>
      <c r="C1" s="98"/>
      <c r="J1" s="99" t="s">
        <v>165</v>
      </c>
      <c r="K1" s="99"/>
      <c r="L1" s="99"/>
      <c r="M1" s="99"/>
    </row>
    <row r="2" spans="1:17" ht="18" x14ac:dyDescent="0.4">
      <c r="C2" s="98"/>
      <c r="J2" s="100" t="s">
        <v>166</v>
      </c>
    </row>
    <row r="3" spans="1:17" ht="13" x14ac:dyDescent="0.3">
      <c r="C3" s="101"/>
      <c r="J3" s="96" t="s">
        <v>167</v>
      </c>
    </row>
    <row r="4" spans="1:17" ht="18" x14ac:dyDescent="0.4">
      <c r="C4" s="98"/>
    </row>
    <row r="5" spans="1:17" ht="78" customHeight="1" x14ac:dyDescent="0.35">
      <c r="A5" s="102" t="s">
        <v>168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7.75" customHeight="1" x14ac:dyDescent="0.35">
      <c r="A6" s="104" t="s">
        <v>169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5.5" x14ac:dyDescent="0.35">
      <c r="A7" s="106" t="s">
        <v>170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34.5" customHeight="1" x14ac:dyDescent="0.35">
      <c r="A8" s="107" t="s">
        <v>171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5" x14ac:dyDescent="0.35">
      <c r="A9" s="109" t="s">
        <v>172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56.25" customHeight="1" x14ac:dyDescent="0.4">
      <c r="A10" s="110"/>
      <c r="E10" s="111" t="s">
        <v>173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8" x14ac:dyDescent="0.4">
      <c r="A11" s="110"/>
      <c r="E11" s="111" t="s">
        <v>174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8" x14ac:dyDescent="0.4">
      <c r="C12" s="110"/>
      <c r="E12" s="111" t="s">
        <v>175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18" x14ac:dyDescent="0.4">
      <c r="E13" s="111" t="s">
        <v>176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16.5" customHeight="1" x14ac:dyDescent="0.35"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84"/>
  <sheetViews>
    <sheetView zoomScale="80" zoomScaleNormal="80" workbookViewId="0">
      <pane xSplit="2" ySplit="5" topLeftCell="CC6" activePane="bottomRight" state="frozen"/>
      <selection pane="topRight" activeCell="C1" sqref="C1"/>
      <selection pane="bottomLeft" activeCell="A6" sqref="A6"/>
      <selection pane="bottomRight" activeCell="DI138" sqref="DI138"/>
    </sheetView>
  </sheetViews>
  <sheetFormatPr defaultColWidth="8.81640625" defaultRowHeight="14.5" x14ac:dyDescent="0.35"/>
  <cols>
    <col min="1" max="1" width="11.7265625" style="1" customWidth="1"/>
    <col min="2" max="2" width="21.54296875" style="1" customWidth="1"/>
    <col min="3" max="3" width="10.7265625" style="1" bestFit="1" customWidth="1"/>
    <col min="4" max="48" width="8.81640625" style="1"/>
    <col min="49" max="49" width="9.54296875" style="1" bestFit="1" customWidth="1"/>
    <col min="50" max="152" width="8.81640625" style="1"/>
    <col min="153" max="154" width="8.81640625" style="75"/>
    <col min="155" max="198" width="8.81640625" style="1"/>
    <col min="199" max="199" width="8.81640625" style="75"/>
    <col min="200" max="16384" width="8.81640625" style="1"/>
  </cols>
  <sheetData>
    <row r="1" spans="1:231" ht="21" customHeight="1" thickBot="1" x14ac:dyDescent="0.4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28"/>
      <c r="FY1" s="40" t="s">
        <v>35</v>
      </c>
      <c r="FZ1" s="40"/>
      <c r="GA1" s="40"/>
      <c r="GB1" s="40"/>
      <c r="GC1" s="40" t="s">
        <v>12</v>
      </c>
      <c r="GD1" s="40" t="s">
        <v>36</v>
      </c>
      <c r="GE1" s="40"/>
      <c r="GF1" s="40"/>
      <c r="GG1" s="40"/>
      <c r="GH1" s="40" t="s">
        <v>12</v>
      </c>
      <c r="GI1" s="40" t="s">
        <v>37</v>
      </c>
      <c r="GJ1" s="40"/>
      <c r="GK1" s="40"/>
      <c r="GL1" s="40"/>
      <c r="GM1" s="40" t="s">
        <v>12</v>
      </c>
      <c r="GN1" s="40" t="s">
        <v>38</v>
      </c>
      <c r="GO1" s="40"/>
      <c r="GP1" s="40"/>
      <c r="GQ1" s="40" t="s">
        <v>12</v>
      </c>
      <c r="GR1" s="40" t="s">
        <v>39</v>
      </c>
      <c r="GS1" s="40"/>
      <c r="GT1" s="40"/>
      <c r="GU1" s="40" t="s">
        <v>12</v>
      </c>
      <c r="GV1" s="40" t="s">
        <v>40</v>
      </c>
      <c r="GW1" s="40"/>
      <c r="GX1" s="40"/>
      <c r="GY1" s="28"/>
      <c r="HQ1" s="28"/>
    </row>
    <row r="2" spans="1:231" s="2" customFormat="1" ht="15.75" customHeight="1" thickBot="1" x14ac:dyDescent="0.4">
      <c r="A2" s="91" t="s">
        <v>0</v>
      </c>
      <c r="B2" s="92" t="s">
        <v>13</v>
      </c>
      <c r="C2" s="40"/>
      <c r="D2" s="93" t="s">
        <v>35</v>
      </c>
      <c r="E2" s="94"/>
      <c r="F2" s="95"/>
      <c r="G2" s="40" t="s">
        <v>12</v>
      </c>
      <c r="H2" s="93" t="s">
        <v>36</v>
      </c>
      <c r="I2" s="94"/>
      <c r="J2" s="95"/>
      <c r="K2" s="40" t="s">
        <v>12</v>
      </c>
      <c r="L2" s="93" t="s">
        <v>37</v>
      </c>
      <c r="M2" s="94"/>
      <c r="N2" s="95"/>
      <c r="O2" s="40" t="s">
        <v>12</v>
      </c>
      <c r="P2" s="93" t="s">
        <v>38</v>
      </c>
      <c r="Q2" s="94"/>
      <c r="R2" s="94"/>
      <c r="S2" s="95"/>
      <c r="T2" s="40" t="s">
        <v>12</v>
      </c>
      <c r="U2" s="93" t="s">
        <v>39</v>
      </c>
      <c r="V2" s="94"/>
      <c r="W2" s="95"/>
      <c r="X2" s="93" t="s">
        <v>40</v>
      </c>
      <c r="Y2" s="94"/>
      <c r="Z2" s="95"/>
      <c r="AA2" s="40" t="s">
        <v>12</v>
      </c>
      <c r="AB2" s="93" t="s">
        <v>49</v>
      </c>
      <c r="AC2" s="94"/>
      <c r="AD2" s="95"/>
      <c r="AE2" s="40" t="s">
        <v>12</v>
      </c>
      <c r="AF2" s="93" t="s">
        <v>42</v>
      </c>
      <c r="AG2" s="94"/>
      <c r="AH2" s="95"/>
      <c r="AI2" s="40" t="s">
        <v>12</v>
      </c>
      <c r="AJ2" s="93" t="s">
        <v>43</v>
      </c>
      <c r="AK2" s="94"/>
      <c r="AL2" s="94"/>
      <c r="AM2" s="95"/>
      <c r="AN2" s="40" t="s">
        <v>12</v>
      </c>
      <c r="AO2" s="93" t="s">
        <v>44</v>
      </c>
      <c r="AP2" s="94"/>
      <c r="AQ2" s="94"/>
      <c r="AR2" s="95"/>
      <c r="AS2" s="40" t="s">
        <v>12</v>
      </c>
      <c r="AT2" s="87" t="s">
        <v>50</v>
      </c>
      <c r="AU2" s="40" t="s">
        <v>12</v>
      </c>
      <c r="AV2" s="76" t="s">
        <v>35</v>
      </c>
      <c r="AW2" s="76"/>
      <c r="AX2" s="76"/>
      <c r="AY2" s="40" t="s">
        <v>12</v>
      </c>
      <c r="AZ2" s="76" t="s">
        <v>36</v>
      </c>
      <c r="BA2" s="76"/>
      <c r="BB2" s="76"/>
      <c r="BC2" s="40" t="s">
        <v>12</v>
      </c>
      <c r="BD2" s="76" t="s">
        <v>37</v>
      </c>
      <c r="BE2" s="76"/>
      <c r="BF2" s="76"/>
      <c r="BG2" s="40" t="s">
        <v>12</v>
      </c>
      <c r="BH2" s="76" t="s">
        <v>38</v>
      </c>
      <c r="BI2" s="76"/>
      <c r="BJ2" s="76"/>
      <c r="BK2" s="76"/>
      <c r="BL2" s="40" t="s">
        <v>12</v>
      </c>
      <c r="BM2" s="76" t="s">
        <v>39</v>
      </c>
      <c r="BN2" s="76"/>
      <c r="BO2" s="76"/>
      <c r="BP2" s="76" t="s">
        <v>40</v>
      </c>
      <c r="BQ2" s="76"/>
      <c r="BR2" s="76"/>
      <c r="BS2" s="40" t="s">
        <v>12</v>
      </c>
      <c r="BT2" s="76" t="s">
        <v>41</v>
      </c>
      <c r="BU2" s="76"/>
      <c r="BV2" s="76"/>
      <c r="BW2" s="40" t="s">
        <v>12</v>
      </c>
      <c r="BX2" s="76" t="s">
        <v>42</v>
      </c>
      <c r="BY2" s="76"/>
      <c r="BZ2" s="76"/>
      <c r="CA2" s="76"/>
      <c r="CB2" s="40" t="s">
        <v>12</v>
      </c>
      <c r="CC2" s="76" t="s">
        <v>43</v>
      </c>
      <c r="CD2" s="76"/>
      <c r="CE2" s="76"/>
      <c r="CF2" s="76"/>
      <c r="CG2" s="40" t="s">
        <v>12</v>
      </c>
      <c r="CH2" s="76" t="s">
        <v>44</v>
      </c>
      <c r="CI2" s="76"/>
      <c r="CJ2" s="76"/>
      <c r="CK2" s="76"/>
      <c r="CL2" s="87" t="s">
        <v>51</v>
      </c>
      <c r="CM2" s="40" t="s">
        <v>12</v>
      </c>
      <c r="CN2" s="76" t="s">
        <v>35</v>
      </c>
      <c r="CO2" s="76"/>
      <c r="CP2" s="76"/>
      <c r="CQ2" s="40" t="s">
        <v>12</v>
      </c>
      <c r="CR2" s="76" t="s">
        <v>36</v>
      </c>
      <c r="CS2" s="76"/>
      <c r="CT2" s="76"/>
      <c r="CU2" s="40" t="s">
        <v>12</v>
      </c>
      <c r="CV2" s="76" t="s">
        <v>37</v>
      </c>
      <c r="CW2" s="76"/>
      <c r="CX2" s="76"/>
      <c r="CY2" s="40" t="s">
        <v>12</v>
      </c>
      <c r="CZ2" s="76" t="s">
        <v>48</v>
      </c>
      <c r="DA2" s="76"/>
      <c r="DB2" s="76"/>
      <c r="DC2" s="76"/>
      <c r="DD2" s="40" t="s">
        <v>12</v>
      </c>
      <c r="DE2" s="76" t="s">
        <v>39</v>
      </c>
      <c r="DF2" s="76"/>
      <c r="DG2" s="76"/>
      <c r="DH2" s="40" t="s">
        <v>12</v>
      </c>
      <c r="DI2" s="76" t="s">
        <v>40</v>
      </c>
      <c r="DJ2" s="76"/>
      <c r="DK2" s="76"/>
      <c r="DL2" s="53" t="s">
        <v>12</v>
      </c>
      <c r="DM2" s="76" t="s">
        <v>41</v>
      </c>
      <c r="DN2" s="76"/>
      <c r="DO2" s="76"/>
      <c r="DP2" s="40" t="s">
        <v>12</v>
      </c>
      <c r="DQ2" s="76" t="s">
        <v>42</v>
      </c>
      <c r="DR2" s="76"/>
      <c r="DS2" s="76"/>
      <c r="DT2" s="76"/>
      <c r="DU2" s="40" t="s">
        <v>12</v>
      </c>
      <c r="DV2" s="76" t="s">
        <v>43</v>
      </c>
      <c r="DW2" s="76"/>
      <c r="DX2" s="76"/>
      <c r="DY2" s="76"/>
      <c r="DZ2" s="40" t="s">
        <v>12</v>
      </c>
      <c r="EA2" s="76" t="s">
        <v>44</v>
      </c>
      <c r="EB2" s="76"/>
      <c r="EC2" s="76"/>
      <c r="ED2" s="40" t="s">
        <v>12</v>
      </c>
      <c r="EE2" s="87" t="s">
        <v>52</v>
      </c>
      <c r="EF2" s="76" t="s">
        <v>35</v>
      </c>
      <c r="EG2" s="76"/>
      <c r="EH2" s="76"/>
      <c r="EI2" s="76"/>
      <c r="EJ2" s="40" t="s">
        <v>12</v>
      </c>
      <c r="EK2" s="76" t="s">
        <v>36</v>
      </c>
      <c r="EL2" s="76"/>
      <c r="EM2" s="76"/>
      <c r="EN2" s="76"/>
      <c r="EO2" s="40" t="s">
        <v>12</v>
      </c>
      <c r="EP2" s="76" t="s">
        <v>37</v>
      </c>
      <c r="EQ2" s="76"/>
      <c r="ER2" s="76"/>
      <c r="ES2" s="76"/>
      <c r="ET2" s="40" t="s">
        <v>12</v>
      </c>
      <c r="EU2" s="76" t="s">
        <v>38</v>
      </c>
      <c r="EV2" s="76"/>
      <c r="EW2" s="76"/>
      <c r="EX2" s="76" t="s">
        <v>39</v>
      </c>
      <c r="EY2" s="76"/>
      <c r="EZ2" s="76"/>
      <c r="FA2" s="40" t="s">
        <v>12</v>
      </c>
      <c r="FB2" s="76" t="s">
        <v>40</v>
      </c>
      <c r="FC2" s="76"/>
      <c r="FD2" s="76"/>
      <c r="FE2" s="53" t="s">
        <v>12</v>
      </c>
      <c r="FF2" s="76" t="s">
        <v>41</v>
      </c>
      <c r="FG2" s="76"/>
      <c r="FH2" s="76"/>
      <c r="FI2" s="40" t="s">
        <v>12</v>
      </c>
      <c r="FJ2" s="76" t="s">
        <v>42</v>
      </c>
      <c r="FK2" s="76"/>
      <c r="FL2" s="76"/>
      <c r="FM2" s="76"/>
      <c r="FN2" s="40" t="s">
        <v>12</v>
      </c>
      <c r="FO2" s="76" t="s">
        <v>43</v>
      </c>
      <c r="FP2" s="76"/>
      <c r="FQ2" s="76"/>
      <c r="FR2" s="76"/>
      <c r="FS2" s="40" t="s">
        <v>12</v>
      </c>
      <c r="FT2" s="76" t="s">
        <v>44</v>
      </c>
      <c r="FU2" s="76"/>
      <c r="FV2" s="76"/>
      <c r="FW2" s="40" t="s">
        <v>12</v>
      </c>
      <c r="FX2" s="77" t="s">
        <v>53</v>
      </c>
      <c r="FY2" s="76" t="s">
        <v>35</v>
      </c>
      <c r="FZ2" s="76"/>
      <c r="GA2" s="76"/>
      <c r="GB2" s="76"/>
      <c r="GC2" s="40" t="s">
        <v>12</v>
      </c>
      <c r="GD2" s="76" t="s">
        <v>36</v>
      </c>
      <c r="GE2" s="76"/>
      <c r="GF2" s="76"/>
      <c r="GG2" s="76"/>
      <c r="GH2" s="40" t="s">
        <v>12</v>
      </c>
      <c r="GI2" s="76" t="s">
        <v>37</v>
      </c>
      <c r="GJ2" s="76"/>
      <c r="GK2" s="76"/>
      <c r="GL2" s="76"/>
      <c r="GM2" s="40" t="s">
        <v>12</v>
      </c>
      <c r="GN2" s="76" t="s">
        <v>38</v>
      </c>
      <c r="GO2" s="76"/>
      <c r="GP2" s="76"/>
      <c r="GQ2" s="76" t="s">
        <v>39</v>
      </c>
      <c r="GR2" s="76"/>
      <c r="GS2" s="76"/>
      <c r="GT2" s="40" t="s">
        <v>12</v>
      </c>
      <c r="GU2" s="76" t="s">
        <v>40</v>
      </c>
      <c r="GV2" s="76"/>
      <c r="GW2" s="76"/>
      <c r="GX2" s="53" t="s">
        <v>12</v>
      </c>
      <c r="GY2" s="76" t="s">
        <v>41</v>
      </c>
      <c r="GZ2" s="76"/>
      <c r="HA2" s="76"/>
      <c r="HB2" s="40" t="s">
        <v>12</v>
      </c>
      <c r="HC2" s="76" t="s">
        <v>42</v>
      </c>
      <c r="HD2" s="76"/>
      <c r="HE2" s="76"/>
      <c r="HF2" s="76"/>
      <c r="HG2" s="40" t="s">
        <v>12</v>
      </c>
      <c r="HH2" s="76" t="s">
        <v>43</v>
      </c>
      <c r="HI2" s="76"/>
      <c r="HJ2" s="76"/>
      <c r="HK2" s="76"/>
      <c r="HL2" s="40" t="s">
        <v>12</v>
      </c>
      <c r="HM2" s="76" t="s">
        <v>44</v>
      </c>
      <c r="HN2" s="76"/>
      <c r="HO2" s="76"/>
      <c r="HP2" s="40" t="s">
        <v>12</v>
      </c>
      <c r="HQ2" s="77" t="s">
        <v>120</v>
      </c>
      <c r="HR2" s="1"/>
      <c r="HS2" s="1"/>
      <c r="HT2" s="1"/>
      <c r="HU2" s="1"/>
      <c r="HV2" s="1"/>
      <c r="HW2" s="1"/>
    </row>
    <row r="3" spans="1:231" s="2" customFormat="1" ht="15" thickBot="1" x14ac:dyDescent="0.4">
      <c r="A3" s="91"/>
      <c r="B3" s="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93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5"/>
      <c r="AT3" s="88"/>
      <c r="AU3" s="80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2"/>
      <c r="CL3" s="88"/>
      <c r="CM3" s="80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2"/>
      <c r="EE3" s="88"/>
      <c r="EF3" s="80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78"/>
      <c r="FY3" s="80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2"/>
      <c r="GY3" s="4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78"/>
      <c r="HR3" s="1"/>
      <c r="HS3" s="1"/>
      <c r="HT3" s="1"/>
      <c r="HU3" s="1"/>
      <c r="HV3" s="1"/>
      <c r="HW3" s="1"/>
    </row>
    <row r="4" spans="1:231" s="2" customFormat="1" ht="15" thickBot="1" x14ac:dyDescent="0.4">
      <c r="A4" s="91"/>
      <c r="B4" s="9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88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88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88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54"/>
      <c r="ES4" s="54"/>
      <c r="ET4" s="42"/>
      <c r="EU4" s="42"/>
      <c r="EV4" s="42"/>
      <c r="EW4" s="55"/>
      <c r="EX4" s="56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78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54"/>
      <c r="GL4" s="54"/>
      <c r="GM4" s="42"/>
      <c r="GN4" s="42"/>
      <c r="GO4" s="42"/>
      <c r="GP4" s="54"/>
      <c r="GQ4" s="56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78"/>
      <c r="HR4" s="1"/>
      <c r="HS4" s="1"/>
      <c r="HT4" s="1"/>
      <c r="HU4" s="1"/>
      <c r="HV4" s="1"/>
      <c r="HW4" s="1"/>
    </row>
    <row r="5" spans="1:231" s="2" customFormat="1" ht="15" thickBot="1" x14ac:dyDescent="0.4">
      <c r="A5" s="91"/>
      <c r="B5" s="9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83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5"/>
      <c r="AT5" s="88"/>
      <c r="AU5" s="83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5"/>
      <c r="CL5" s="88"/>
      <c r="CM5" s="83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5"/>
      <c r="EE5" s="88"/>
      <c r="EF5" s="83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78"/>
      <c r="FY5" s="83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5"/>
      <c r="GY5" s="4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78"/>
      <c r="HR5" s="1"/>
      <c r="HS5" s="1"/>
      <c r="HT5" s="1"/>
      <c r="HU5" s="1"/>
      <c r="HV5" s="1"/>
      <c r="HW5" s="1"/>
    </row>
    <row r="6" spans="1:231" s="2" customFormat="1" ht="15" thickBot="1" x14ac:dyDescent="0.4">
      <c r="A6" s="91"/>
      <c r="B6" s="92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7">
        <v>9</v>
      </c>
      <c r="L6" s="57">
        <v>10</v>
      </c>
      <c r="M6" s="57">
        <v>11</v>
      </c>
      <c r="N6" s="57">
        <v>12</v>
      </c>
      <c r="O6" s="57">
        <v>13</v>
      </c>
      <c r="P6" s="57">
        <v>14</v>
      </c>
      <c r="Q6" s="57">
        <v>15</v>
      </c>
      <c r="R6" s="57">
        <v>16</v>
      </c>
      <c r="S6" s="57">
        <v>17</v>
      </c>
      <c r="T6" s="57">
        <v>18</v>
      </c>
      <c r="U6" s="57">
        <v>19</v>
      </c>
      <c r="V6" s="57">
        <v>20</v>
      </c>
      <c r="W6" s="57">
        <v>21</v>
      </c>
      <c r="X6" s="57">
        <v>22</v>
      </c>
      <c r="Y6" s="57">
        <v>23</v>
      </c>
      <c r="Z6" s="57">
        <v>24</v>
      </c>
      <c r="AA6" s="57">
        <v>25</v>
      </c>
      <c r="AB6" s="57">
        <v>26</v>
      </c>
      <c r="AC6" s="57">
        <v>27</v>
      </c>
      <c r="AD6" s="57">
        <v>28</v>
      </c>
      <c r="AE6" s="57">
        <v>29</v>
      </c>
      <c r="AF6" s="57">
        <v>30</v>
      </c>
      <c r="AG6" s="57">
        <v>31</v>
      </c>
      <c r="AH6" s="57">
        <v>32</v>
      </c>
      <c r="AI6" s="57">
        <v>33</v>
      </c>
      <c r="AJ6" s="57">
        <v>34</v>
      </c>
      <c r="AK6" s="57">
        <v>35</v>
      </c>
      <c r="AL6" s="57">
        <v>36</v>
      </c>
      <c r="AM6" s="57">
        <v>37</v>
      </c>
      <c r="AN6" s="57">
        <v>38</v>
      </c>
      <c r="AO6" s="57">
        <v>39</v>
      </c>
      <c r="AP6" s="57">
        <v>40</v>
      </c>
      <c r="AQ6" s="57">
        <v>41</v>
      </c>
      <c r="AR6" s="57">
        <v>42</v>
      </c>
      <c r="AS6" s="57">
        <v>43</v>
      </c>
      <c r="AT6" s="89"/>
      <c r="AU6" s="57">
        <v>1</v>
      </c>
      <c r="AV6" s="57">
        <v>2</v>
      </c>
      <c r="AW6" s="57">
        <v>3</v>
      </c>
      <c r="AX6" s="57">
        <v>4</v>
      </c>
      <c r="AY6" s="57">
        <v>5</v>
      </c>
      <c r="AZ6" s="57">
        <v>6</v>
      </c>
      <c r="BA6" s="57">
        <v>7</v>
      </c>
      <c r="BB6" s="57">
        <v>8</v>
      </c>
      <c r="BC6" s="57">
        <v>9</v>
      </c>
      <c r="BD6" s="57">
        <v>10</v>
      </c>
      <c r="BE6" s="57">
        <v>11</v>
      </c>
      <c r="BF6" s="57">
        <v>12</v>
      </c>
      <c r="BG6" s="57">
        <v>13</v>
      </c>
      <c r="BH6" s="57">
        <v>14</v>
      </c>
      <c r="BI6" s="57">
        <v>15</v>
      </c>
      <c r="BJ6" s="57">
        <v>16</v>
      </c>
      <c r="BK6" s="57">
        <v>17</v>
      </c>
      <c r="BL6" s="57">
        <v>18</v>
      </c>
      <c r="BM6" s="57">
        <v>19</v>
      </c>
      <c r="BN6" s="57">
        <v>20</v>
      </c>
      <c r="BO6" s="57">
        <v>21</v>
      </c>
      <c r="BP6" s="57">
        <v>22</v>
      </c>
      <c r="BQ6" s="57">
        <v>23</v>
      </c>
      <c r="BR6" s="57">
        <v>24</v>
      </c>
      <c r="BS6" s="57">
        <v>25</v>
      </c>
      <c r="BT6" s="57">
        <v>26</v>
      </c>
      <c r="BU6" s="57">
        <v>27</v>
      </c>
      <c r="BV6" s="57">
        <v>28</v>
      </c>
      <c r="BW6" s="57">
        <v>29</v>
      </c>
      <c r="BX6" s="57">
        <v>30</v>
      </c>
      <c r="BY6" s="57">
        <v>31</v>
      </c>
      <c r="BZ6" s="57">
        <v>32</v>
      </c>
      <c r="CA6" s="57">
        <v>33</v>
      </c>
      <c r="CB6" s="57">
        <v>34</v>
      </c>
      <c r="CC6" s="57">
        <v>35</v>
      </c>
      <c r="CD6" s="57">
        <v>36</v>
      </c>
      <c r="CE6" s="57">
        <v>37</v>
      </c>
      <c r="CF6" s="57">
        <v>38</v>
      </c>
      <c r="CG6" s="57">
        <v>39</v>
      </c>
      <c r="CH6" s="57">
        <v>40</v>
      </c>
      <c r="CI6" s="57">
        <v>41</v>
      </c>
      <c r="CJ6" s="57">
        <v>42</v>
      </c>
      <c r="CK6" s="57">
        <v>43</v>
      </c>
      <c r="CL6" s="89"/>
      <c r="CM6" s="57">
        <v>1</v>
      </c>
      <c r="CN6" s="57">
        <v>2</v>
      </c>
      <c r="CO6" s="57">
        <v>3</v>
      </c>
      <c r="CP6" s="57">
        <v>4</v>
      </c>
      <c r="CQ6" s="57">
        <v>5</v>
      </c>
      <c r="CR6" s="57">
        <v>6</v>
      </c>
      <c r="CS6" s="57">
        <v>7</v>
      </c>
      <c r="CT6" s="57">
        <v>8</v>
      </c>
      <c r="CU6" s="57">
        <v>9</v>
      </c>
      <c r="CV6" s="57">
        <v>10</v>
      </c>
      <c r="CW6" s="57">
        <v>11</v>
      </c>
      <c r="CX6" s="57">
        <v>12</v>
      </c>
      <c r="CY6" s="57">
        <v>13</v>
      </c>
      <c r="CZ6" s="57">
        <v>14</v>
      </c>
      <c r="DA6" s="57">
        <v>15</v>
      </c>
      <c r="DB6" s="57">
        <v>16</v>
      </c>
      <c r="DC6" s="57">
        <v>17</v>
      </c>
      <c r="DD6" s="57">
        <v>18</v>
      </c>
      <c r="DE6" s="57">
        <v>19</v>
      </c>
      <c r="DF6" s="57">
        <v>20</v>
      </c>
      <c r="DG6" s="57">
        <v>21</v>
      </c>
      <c r="DH6" s="57">
        <v>22</v>
      </c>
      <c r="DI6" s="57">
        <v>23</v>
      </c>
      <c r="DJ6" s="57">
        <v>24</v>
      </c>
      <c r="DK6" s="57">
        <v>25</v>
      </c>
      <c r="DL6" s="57">
        <v>26</v>
      </c>
      <c r="DM6" s="57">
        <v>27</v>
      </c>
      <c r="DN6" s="57">
        <v>28</v>
      </c>
      <c r="DO6" s="57">
        <v>29</v>
      </c>
      <c r="DP6" s="57">
        <v>30</v>
      </c>
      <c r="DQ6" s="57">
        <v>31</v>
      </c>
      <c r="DR6" s="57">
        <v>32</v>
      </c>
      <c r="DS6" s="57">
        <v>33</v>
      </c>
      <c r="DT6" s="57">
        <v>34</v>
      </c>
      <c r="DU6" s="57">
        <v>35</v>
      </c>
      <c r="DV6" s="57">
        <v>36</v>
      </c>
      <c r="DW6" s="57">
        <v>37</v>
      </c>
      <c r="DX6" s="57">
        <v>38</v>
      </c>
      <c r="DY6" s="57">
        <v>39</v>
      </c>
      <c r="DZ6" s="57">
        <v>40</v>
      </c>
      <c r="EA6" s="57">
        <v>41</v>
      </c>
      <c r="EB6" s="57">
        <v>42</v>
      </c>
      <c r="EC6" s="57">
        <v>43</v>
      </c>
      <c r="ED6" s="57">
        <v>44</v>
      </c>
      <c r="EE6" s="89"/>
      <c r="EF6" s="57">
        <v>1</v>
      </c>
      <c r="EG6" s="57">
        <v>2</v>
      </c>
      <c r="EH6" s="57">
        <v>3</v>
      </c>
      <c r="EI6" s="57">
        <v>4</v>
      </c>
      <c r="EJ6" s="57">
        <v>5</v>
      </c>
      <c r="EK6" s="57">
        <v>6</v>
      </c>
      <c r="EL6" s="57">
        <v>7</v>
      </c>
      <c r="EM6" s="57">
        <v>8</v>
      </c>
      <c r="EN6" s="57">
        <v>9</v>
      </c>
      <c r="EO6" s="57">
        <v>10</v>
      </c>
      <c r="EP6" s="57">
        <v>11</v>
      </c>
      <c r="EQ6" s="57">
        <v>12</v>
      </c>
      <c r="ER6" s="54">
        <v>13</v>
      </c>
      <c r="ES6" s="54">
        <v>14</v>
      </c>
      <c r="ET6" s="57">
        <v>15</v>
      </c>
      <c r="EU6" s="57">
        <v>16</v>
      </c>
      <c r="EV6" s="57">
        <v>17</v>
      </c>
      <c r="EW6" s="55">
        <v>18</v>
      </c>
      <c r="EX6" s="58">
        <v>19</v>
      </c>
      <c r="EY6" s="57">
        <v>20</v>
      </c>
      <c r="EZ6" s="57">
        <v>21</v>
      </c>
      <c r="FA6" s="57">
        <v>22</v>
      </c>
      <c r="FB6" s="57">
        <v>23</v>
      </c>
      <c r="FC6" s="57">
        <v>24</v>
      </c>
      <c r="FD6" s="57">
        <v>25</v>
      </c>
      <c r="FE6" s="57">
        <v>26</v>
      </c>
      <c r="FF6" s="57">
        <v>27</v>
      </c>
      <c r="FG6" s="57">
        <v>28</v>
      </c>
      <c r="FH6" s="57">
        <v>29</v>
      </c>
      <c r="FI6" s="57">
        <v>30</v>
      </c>
      <c r="FJ6" s="57">
        <v>31</v>
      </c>
      <c r="FK6" s="57">
        <v>32</v>
      </c>
      <c r="FL6" s="57">
        <v>33</v>
      </c>
      <c r="FM6" s="57">
        <v>34</v>
      </c>
      <c r="FN6" s="57">
        <v>35</v>
      </c>
      <c r="FO6" s="57">
        <v>36</v>
      </c>
      <c r="FP6" s="57">
        <v>37</v>
      </c>
      <c r="FQ6" s="57">
        <v>38</v>
      </c>
      <c r="FR6" s="57">
        <v>39</v>
      </c>
      <c r="FS6" s="57">
        <v>40</v>
      </c>
      <c r="FT6" s="57">
        <v>41</v>
      </c>
      <c r="FU6" s="57">
        <v>42</v>
      </c>
      <c r="FV6" s="57">
        <v>43</v>
      </c>
      <c r="FW6" s="57">
        <v>44</v>
      </c>
      <c r="FX6" s="79"/>
      <c r="FY6" s="57">
        <v>1</v>
      </c>
      <c r="FZ6" s="57">
        <v>2</v>
      </c>
      <c r="GA6" s="57">
        <v>3</v>
      </c>
      <c r="GB6" s="57">
        <v>4</v>
      </c>
      <c r="GC6" s="57">
        <v>5</v>
      </c>
      <c r="GD6" s="57">
        <v>6</v>
      </c>
      <c r="GE6" s="57">
        <v>7</v>
      </c>
      <c r="GF6" s="57">
        <v>8</v>
      </c>
      <c r="GG6" s="57">
        <v>9</v>
      </c>
      <c r="GH6" s="57">
        <v>10</v>
      </c>
      <c r="GI6" s="57">
        <v>11</v>
      </c>
      <c r="GJ6" s="57">
        <v>12</v>
      </c>
      <c r="GK6" s="54">
        <v>13</v>
      </c>
      <c r="GL6" s="54">
        <v>14</v>
      </c>
      <c r="GM6" s="57">
        <v>15</v>
      </c>
      <c r="GN6" s="57">
        <v>16</v>
      </c>
      <c r="GO6" s="57">
        <v>17</v>
      </c>
      <c r="GP6" s="54">
        <v>18</v>
      </c>
      <c r="GQ6" s="58">
        <v>19</v>
      </c>
      <c r="GR6" s="57">
        <v>20</v>
      </c>
      <c r="GS6" s="57">
        <v>21</v>
      </c>
      <c r="GT6" s="57">
        <v>22</v>
      </c>
      <c r="GU6" s="57">
        <v>23</v>
      </c>
      <c r="GV6" s="57">
        <v>24</v>
      </c>
      <c r="GW6" s="57">
        <v>25</v>
      </c>
      <c r="GX6" s="57">
        <v>26</v>
      </c>
      <c r="GY6" s="57">
        <v>27</v>
      </c>
      <c r="GZ6" s="57">
        <v>28</v>
      </c>
      <c r="HA6" s="57">
        <v>29</v>
      </c>
      <c r="HB6" s="57">
        <v>30</v>
      </c>
      <c r="HC6" s="57">
        <v>31</v>
      </c>
      <c r="HD6" s="57">
        <v>32</v>
      </c>
      <c r="HE6" s="57">
        <v>33</v>
      </c>
      <c r="HF6" s="57">
        <v>34</v>
      </c>
      <c r="HG6" s="57">
        <v>35</v>
      </c>
      <c r="HH6" s="57">
        <v>36</v>
      </c>
      <c r="HI6" s="57">
        <v>37</v>
      </c>
      <c r="HJ6" s="57">
        <v>38</v>
      </c>
      <c r="HK6" s="57">
        <v>39</v>
      </c>
      <c r="HL6" s="57">
        <v>40</v>
      </c>
      <c r="HM6" s="57">
        <v>41</v>
      </c>
      <c r="HN6" s="57">
        <v>42</v>
      </c>
      <c r="HO6" s="57">
        <v>43</v>
      </c>
      <c r="HP6" s="57">
        <v>44</v>
      </c>
      <c r="HQ6" s="79"/>
      <c r="HR6" s="1"/>
      <c r="HS6" s="1"/>
      <c r="HT6" s="1"/>
      <c r="HU6" s="1"/>
      <c r="HV6" s="1"/>
      <c r="HW6" s="1"/>
    </row>
    <row r="7" spans="1:231" s="2" customFormat="1" ht="31.5" customHeight="1" thickBot="1" x14ac:dyDescent="0.4">
      <c r="A7" s="3" t="s">
        <v>47</v>
      </c>
      <c r="B7" s="3" t="s">
        <v>46</v>
      </c>
      <c r="C7" s="59">
        <f>SUM(C8:C20)+C24</f>
        <v>36</v>
      </c>
      <c r="D7" s="59">
        <f t="shared" ref="D7:S7" si="0">SUM(D8:D20)+D24</f>
        <v>36</v>
      </c>
      <c r="E7" s="59">
        <f t="shared" si="0"/>
        <v>36</v>
      </c>
      <c r="F7" s="59">
        <f t="shared" si="0"/>
        <v>36</v>
      </c>
      <c r="G7" s="59">
        <f t="shared" si="0"/>
        <v>36</v>
      </c>
      <c r="H7" s="59">
        <f t="shared" si="0"/>
        <v>36</v>
      </c>
      <c r="I7" s="59">
        <f t="shared" si="0"/>
        <v>36</v>
      </c>
      <c r="J7" s="59">
        <f t="shared" si="0"/>
        <v>36</v>
      </c>
      <c r="K7" s="59">
        <f t="shared" si="0"/>
        <v>36</v>
      </c>
      <c r="L7" s="59">
        <f t="shared" si="0"/>
        <v>36</v>
      </c>
      <c r="M7" s="59">
        <f t="shared" si="0"/>
        <v>36</v>
      </c>
      <c r="N7" s="59">
        <f t="shared" si="0"/>
        <v>36</v>
      </c>
      <c r="O7" s="59">
        <f t="shared" si="0"/>
        <v>36</v>
      </c>
      <c r="P7" s="59">
        <f t="shared" si="0"/>
        <v>36</v>
      </c>
      <c r="Q7" s="59">
        <f t="shared" si="0"/>
        <v>36</v>
      </c>
      <c r="R7" s="59">
        <f t="shared" si="0"/>
        <v>36</v>
      </c>
      <c r="S7" s="59">
        <f t="shared" si="0"/>
        <v>36</v>
      </c>
      <c r="T7" s="59" t="s">
        <v>45</v>
      </c>
      <c r="U7" s="59" t="s">
        <v>45</v>
      </c>
      <c r="V7" s="59">
        <v>36</v>
      </c>
      <c r="W7" s="59">
        <v>36</v>
      </c>
      <c r="X7" s="59">
        <v>36</v>
      </c>
      <c r="Y7" s="59">
        <v>36</v>
      </c>
      <c r="Z7" s="59">
        <v>36</v>
      </c>
      <c r="AA7" s="59">
        <v>36</v>
      </c>
      <c r="AB7" s="59">
        <v>36</v>
      </c>
      <c r="AC7" s="59">
        <v>36</v>
      </c>
      <c r="AD7" s="59">
        <v>36</v>
      </c>
      <c r="AE7" s="59">
        <v>36</v>
      </c>
      <c r="AF7" s="59">
        <v>36</v>
      </c>
      <c r="AG7" s="59">
        <v>36</v>
      </c>
      <c r="AH7" s="59">
        <v>36</v>
      </c>
      <c r="AI7" s="59">
        <v>36</v>
      </c>
      <c r="AJ7" s="59">
        <v>36</v>
      </c>
      <c r="AK7" s="59">
        <v>36</v>
      </c>
      <c r="AL7" s="59">
        <v>36</v>
      </c>
      <c r="AM7" s="59">
        <v>36</v>
      </c>
      <c r="AN7" s="59">
        <v>36</v>
      </c>
      <c r="AO7" s="59">
        <v>36</v>
      </c>
      <c r="AP7" s="59">
        <v>36</v>
      </c>
      <c r="AQ7" s="59">
        <v>36</v>
      </c>
      <c r="AR7" s="59">
        <f t="shared" ref="AR7:AS7" si="1">SUM(AR8:AR20)+AR24</f>
        <v>36</v>
      </c>
      <c r="AS7" s="59">
        <f t="shared" si="1"/>
        <v>36</v>
      </c>
      <c r="AT7" s="59">
        <f t="shared" ref="AT7:AT23" si="2">SUM(C7:AS7)</f>
        <v>1476</v>
      </c>
      <c r="AU7" s="59">
        <f t="shared" ref="AU7:BK7" si="3">SUM(AU8:AU19)</f>
        <v>0</v>
      </c>
      <c r="AV7" s="59">
        <f t="shared" si="3"/>
        <v>0</v>
      </c>
      <c r="AW7" s="59">
        <f t="shared" si="3"/>
        <v>0</v>
      </c>
      <c r="AX7" s="59">
        <f t="shared" si="3"/>
        <v>0</v>
      </c>
      <c r="AY7" s="59">
        <f t="shared" si="3"/>
        <v>0</v>
      </c>
      <c r="AZ7" s="59">
        <f t="shared" si="3"/>
        <v>0</v>
      </c>
      <c r="BA7" s="59">
        <f t="shared" si="3"/>
        <v>0</v>
      </c>
      <c r="BB7" s="59">
        <f t="shared" si="3"/>
        <v>0</v>
      </c>
      <c r="BC7" s="59">
        <f t="shared" si="3"/>
        <v>0</v>
      </c>
      <c r="BD7" s="59">
        <f t="shared" si="3"/>
        <v>0</v>
      </c>
      <c r="BE7" s="59">
        <f t="shared" si="3"/>
        <v>0</v>
      </c>
      <c r="BF7" s="59">
        <f t="shared" si="3"/>
        <v>0</v>
      </c>
      <c r="BG7" s="59">
        <f t="shared" si="3"/>
        <v>0</v>
      </c>
      <c r="BH7" s="59">
        <f t="shared" si="3"/>
        <v>0</v>
      </c>
      <c r="BI7" s="59">
        <f t="shared" si="3"/>
        <v>0</v>
      </c>
      <c r="BJ7" s="59">
        <f t="shared" si="3"/>
        <v>0</v>
      </c>
      <c r="BK7" s="59">
        <f t="shared" si="3"/>
        <v>0</v>
      </c>
      <c r="BL7" s="60" t="s">
        <v>45</v>
      </c>
      <c r="BM7" s="60" t="s">
        <v>45</v>
      </c>
      <c r="BN7" s="59">
        <f t="shared" ref="BN7:CK7" si="4">SUM(BN8:BN19)</f>
        <v>0</v>
      </c>
      <c r="BO7" s="59">
        <f t="shared" si="4"/>
        <v>0</v>
      </c>
      <c r="BP7" s="59">
        <f t="shared" si="4"/>
        <v>0</v>
      </c>
      <c r="BQ7" s="59">
        <f t="shared" si="4"/>
        <v>0</v>
      </c>
      <c r="BR7" s="59">
        <f t="shared" si="4"/>
        <v>0</v>
      </c>
      <c r="BS7" s="59">
        <f t="shared" si="4"/>
        <v>0</v>
      </c>
      <c r="BT7" s="59">
        <f t="shared" si="4"/>
        <v>0</v>
      </c>
      <c r="BU7" s="59">
        <f t="shared" si="4"/>
        <v>0</v>
      </c>
      <c r="BV7" s="59">
        <f t="shared" si="4"/>
        <v>0</v>
      </c>
      <c r="BW7" s="59">
        <f t="shared" si="4"/>
        <v>0</v>
      </c>
      <c r="BX7" s="59">
        <f t="shared" si="4"/>
        <v>0</v>
      </c>
      <c r="BY7" s="59">
        <f t="shared" si="4"/>
        <v>0</v>
      </c>
      <c r="BZ7" s="59">
        <f t="shared" si="4"/>
        <v>0</v>
      </c>
      <c r="CA7" s="59">
        <f t="shared" si="4"/>
        <v>0</v>
      </c>
      <c r="CB7" s="59">
        <f t="shared" si="4"/>
        <v>0</v>
      </c>
      <c r="CC7" s="59">
        <f t="shared" si="4"/>
        <v>0</v>
      </c>
      <c r="CD7" s="59">
        <f t="shared" si="4"/>
        <v>0</v>
      </c>
      <c r="CE7" s="59">
        <f t="shared" si="4"/>
        <v>0</v>
      </c>
      <c r="CF7" s="59">
        <f t="shared" si="4"/>
        <v>0</v>
      </c>
      <c r="CG7" s="59">
        <f t="shared" si="4"/>
        <v>0</v>
      </c>
      <c r="CH7" s="59">
        <f t="shared" si="4"/>
        <v>0</v>
      </c>
      <c r="CI7" s="59">
        <f t="shared" si="4"/>
        <v>0</v>
      </c>
      <c r="CJ7" s="59">
        <f t="shared" si="4"/>
        <v>0</v>
      </c>
      <c r="CK7" s="59">
        <f t="shared" si="4"/>
        <v>0</v>
      </c>
      <c r="CL7" s="59">
        <f>SUM(AU7:CK7)</f>
        <v>0</v>
      </c>
      <c r="CM7" s="59">
        <f t="shared" ref="CM7:DC7" si="5">SUM(CM8:CM19)</f>
        <v>0</v>
      </c>
      <c r="CN7" s="59">
        <f t="shared" si="5"/>
        <v>0</v>
      </c>
      <c r="CO7" s="59">
        <f t="shared" si="5"/>
        <v>0</v>
      </c>
      <c r="CP7" s="59">
        <f t="shared" si="5"/>
        <v>0</v>
      </c>
      <c r="CQ7" s="59">
        <f t="shared" si="5"/>
        <v>0</v>
      </c>
      <c r="CR7" s="59">
        <f t="shared" si="5"/>
        <v>0</v>
      </c>
      <c r="CS7" s="59">
        <f t="shared" si="5"/>
        <v>0</v>
      </c>
      <c r="CT7" s="59">
        <f t="shared" si="5"/>
        <v>0</v>
      </c>
      <c r="CU7" s="59">
        <f t="shared" si="5"/>
        <v>0</v>
      </c>
      <c r="CV7" s="59">
        <f t="shared" si="5"/>
        <v>0</v>
      </c>
      <c r="CW7" s="59">
        <f t="shared" si="5"/>
        <v>0</v>
      </c>
      <c r="CX7" s="59">
        <f t="shared" si="5"/>
        <v>0</v>
      </c>
      <c r="CY7" s="59">
        <f t="shared" si="5"/>
        <v>0</v>
      </c>
      <c r="CZ7" s="59">
        <f t="shared" si="5"/>
        <v>0</v>
      </c>
      <c r="DA7" s="59">
        <f t="shared" si="5"/>
        <v>0</v>
      </c>
      <c r="DB7" s="59">
        <f t="shared" si="5"/>
        <v>0</v>
      </c>
      <c r="DC7" s="59">
        <f t="shared" si="5"/>
        <v>0</v>
      </c>
      <c r="DD7" s="60" t="s">
        <v>45</v>
      </c>
      <c r="DE7" s="60" t="s">
        <v>45</v>
      </c>
      <c r="DF7" s="59">
        <f t="shared" ref="DF7:DO7" si="6">SUM(DF8:DF19)</f>
        <v>0</v>
      </c>
      <c r="DG7" s="59">
        <f t="shared" si="6"/>
        <v>0</v>
      </c>
      <c r="DH7" s="59">
        <f t="shared" si="6"/>
        <v>0</v>
      </c>
      <c r="DI7" s="59">
        <f t="shared" si="6"/>
        <v>0</v>
      </c>
      <c r="DJ7" s="59">
        <f t="shared" si="6"/>
        <v>0</v>
      </c>
      <c r="DK7" s="59">
        <f t="shared" si="6"/>
        <v>0</v>
      </c>
      <c r="DL7" s="59">
        <f t="shared" si="6"/>
        <v>0</v>
      </c>
      <c r="DM7" s="59">
        <f t="shared" si="6"/>
        <v>0</v>
      </c>
      <c r="DN7" s="59">
        <f t="shared" si="6"/>
        <v>0</v>
      </c>
      <c r="DO7" s="59">
        <f t="shared" si="6"/>
        <v>0</v>
      </c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>
        <f>SUM(CM7:ED7)</f>
        <v>0</v>
      </c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>
        <f>SUM(ET8:ET19)</f>
        <v>0</v>
      </c>
      <c r="EU7" s="59">
        <f>SUM(EU8:EU19)</f>
        <v>0</v>
      </c>
      <c r="EV7" s="59">
        <f>SUM(EV8:EV19)</f>
        <v>0</v>
      </c>
      <c r="EW7" s="55" t="s">
        <v>45</v>
      </c>
      <c r="EX7" s="61" t="s">
        <v>45</v>
      </c>
      <c r="EY7" s="59">
        <f t="shared" ref="EY7" si="7">SUM(EY8:EY19)</f>
        <v>0</v>
      </c>
      <c r="EZ7" s="59">
        <f t="shared" ref="EZ7" si="8">SUM(EZ8:EZ19)</f>
        <v>0</v>
      </c>
      <c r="FA7" s="59">
        <f t="shared" ref="FA7" si="9">SUM(FA8:FA19)</f>
        <v>0</v>
      </c>
      <c r="FB7" s="59">
        <f t="shared" ref="FB7" si="10">SUM(FB8:FB19)</f>
        <v>0</v>
      </c>
      <c r="FC7" s="59">
        <f t="shared" ref="FC7" si="11">SUM(FC8:FC19)</f>
        <v>0</v>
      </c>
      <c r="FD7" s="59">
        <f t="shared" ref="FD7" si="12">SUM(FD8:FD19)</f>
        <v>0</v>
      </c>
      <c r="FE7" s="59">
        <f t="shared" ref="FE7" si="13">SUM(FE8:FE19)</f>
        <v>0</v>
      </c>
      <c r="FF7" s="59">
        <f t="shared" ref="FF7" si="14">SUM(FF8:FF19)</f>
        <v>0</v>
      </c>
      <c r="FG7" s="59">
        <f t="shared" ref="FG7" si="15">SUM(FG8:FG19)</f>
        <v>0</v>
      </c>
      <c r="FH7" s="59">
        <f t="shared" ref="FH7" si="16">SUM(FH8:FH19)</f>
        <v>0</v>
      </c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>
        <f t="shared" ref="FX7:FX25" si="17">SUM(EF7:FW7)</f>
        <v>0</v>
      </c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>
        <f>SUM(GM8:GM19)</f>
        <v>0</v>
      </c>
      <c r="GN7" s="59">
        <f>SUM(GN8:GN19)</f>
        <v>0</v>
      </c>
      <c r="GO7" s="59">
        <f>SUM(GO8:GO19)</f>
        <v>0</v>
      </c>
      <c r="GP7" s="54" t="s">
        <v>45</v>
      </c>
      <c r="GQ7" s="61" t="s">
        <v>45</v>
      </c>
      <c r="GR7" s="59">
        <f t="shared" ref="GR7:HA7" si="18">SUM(GR8:GR19)</f>
        <v>0</v>
      </c>
      <c r="GS7" s="59">
        <f t="shared" si="18"/>
        <v>0</v>
      </c>
      <c r="GT7" s="59">
        <f t="shared" si="18"/>
        <v>0</v>
      </c>
      <c r="GU7" s="59">
        <f t="shared" si="18"/>
        <v>0</v>
      </c>
      <c r="GV7" s="59">
        <f t="shared" si="18"/>
        <v>0</v>
      </c>
      <c r="GW7" s="59">
        <f t="shared" si="18"/>
        <v>0</v>
      </c>
      <c r="GX7" s="59">
        <f t="shared" si="18"/>
        <v>0</v>
      </c>
      <c r="GY7" s="59">
        <f t="shared" si="18"/>
        <v>0</v>
      </c>
      <c r="GZ7" s="59">
        <f t="shared" si="18"/>
        <v>0</v>
      </c>
      <c r="HA7" s="59">
        <f t="shared" si="18"/>
        <v>0</v>
      </c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>
        <f t="shared" ref="HQ7:HQ25" si="19">SUM(FY7:HP7)</f>
        <v>0</v>
      </c>
      <c r="HR7" s="1"/>
      <c r="HS7" s="1"/>
      <c r="HT7" s="1"/>
      <c r="HU7" s="1"/>
      <c r="HV7" s="1"/>
      <c r="HW7" s="1"/>
    </row>
    <row r="8" spans="1:231" s="2" customFormat="1" ht="15" thickBot="1" x14ac:dyDescent="0.4">
      <c r="A8" s="4" t="s">
        <v>76</v>
      </c>
      <c r="B8" s="5" t="s">
        <v>1</v>
      </c>
      <c r="C8" s="54">
        <v>2</v>
      </c>
      <c r="D8" s="54">
        <v>2</v>
      </c>
      <c r="E8" s="54">
        <v>2</v>
      </c>
      <c r="F8" s="54">
        <v>2</v>
      </c>
      <c r="G8" s="54">
        <v>2</v>
      </c>
      <c r="H8" s="54">
        <v>2</v>
      </c>
      <c r="I8" s="54">
        <v>2</v>
      </c>
      <c r="J8" s="54">
        <v>2</v>
      </c>
      <c r="K8" s="62">
        <v>2</v>
      </c>
      <c r="L8" s="62">
        <v>2</v>
      </c>
      <c r="M8" s="62">
        <v>2</v>
      </c>
      <c r="N8" s="62">
        <v>2</v>
      </c>
      <c r="O8" s="54">
        <v>2</v>
      </c>
      <c r="P8" s="62">
        <v>2</v>
      </c>
      <c r="Q8" s="62">
        <v>2</v>
      </c>
      <c r="R8" s="62">
        <v>2</v>
      </c>
      <c r="S8" s="62">
        <v>2</v>
      </c>
      <c r="T8" s="60" t="s">
        <v>45</v>
      </c>
      <c r="U8" s="60" t="s">
        <v>45</v>
      </c>
      <c r="V8" s="62">
        <v>2</v>
      </c>
      <c r="W8" s="62">
        <v>2</v>
      </c>
      <c r="X8" s="62">
        <v>2</v>
      </c>
      <c r="Y8" s="62">
        <v>2</v>
      </c>
      <c r="Z8" s="62">
        <v>2</v>
      </c>
      <c r="AA8" s="62">
        <v>2</v>
      </c>
      <c r="AB8" s="62">
        <v>2</v>
      </c>
      <c r="AC8" s="62">
        <v>2</v>
      </c>
      <c r="AD8" s="62">
        <v>2</v>
      </c>
      <c r="AE8" s="62">
        <v>2</v>
      </c>
      <c r="AF8" s="54">
        <v>2</v>
      </c>
      <c r="AG8" s="54">
        <v>2</v>
      </c>
      <c r="AH8" s="54">
        <v>2</v>
      </c>
      <c r="AI8" s="54">
        <v>2</v>
      </c>
      <c r="AJ8" s="54">
        <v>2</v>
      </c>
      <c r="AK8" s="54">
        <v>2</v>
      </c>
      <c r="AL8" s="54">
        <v>2</v>
      </c>
      <c r="AM8" s="54">
        <v>2</v>
      </c>
      <c r="AN8" s="54">
        <v>2</v>
      </c>
      <c r="AO8" s="54">
        <v>2</v>
      </c>
      <c r="AP8" s="54">
        <v>2</v>
      </c>
      <c r="AQ8" s="54">
        <v>2</v>
      </c>
      <c r="AR8" s="54">
        <v>18</v>
      </c>
      <c r="AS8" s="54">
        <v>8</v>
      </c>
      <c r="AT8" s="59">
        <f t="shared" si="2"/>
        <v>104</v>
      </c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60"/>
      <c r="BL8" s="60" t="s">
        <v>45</v>
      </c>
      <c r="BM8" s="60" t="s">
        <v>45</v>
      </c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9">
        <f t="shared" ref="CL8:CL63" si="20">SUM(AU8:CK8)</f>
        <v>0</v>
      </c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9"/>
      <c r="DC8" s="59"/>
      <c r="DD8" s="60" t="s">
        <v>45</v>
      </c>
      <c r="DE8" s="60" t="s">
        <v>45</v>
      </c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9">
        <f t="shared" ref="EE8:EE62" si="21">SUM(CM8:ED8)</f>
        <v>0</v>
      </c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5" t="s">
        <v>45</v>
      </c>
      <c r="EX8" s="61" t="s">
        <v>45</v>
      </c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9">
        <f t="shared" si="17"/>
        <v>0</v>
      </c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 t="s">
        <v>45</v>
      </c>
      <c r="GQ8" s="61" t="s">
        <v>45</v>
      </c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9">
        <f t="shared" si="19"/>
        <v>0</v>
      </c>
      <c r="HR8" s="1"/>
      <c r="HS8" s="1"/>
      <c r="HT8" s="1"/>
      <c r="HU8" s="1"/>
      <c r="HV8" s="1"/>
      <c r="HW8" s="1"/>
    </row>
    <row r="9" spans="1:231" s="2" customFormat="1" ht="15" thickBot="1" x14ac:dyDescent="0.4">
      <c r="A9" s="4" t="s">
        <v>77</v>
      </c>
      <c r="B9" s="5" t="s">
        <v>2</v>
      </c>
      <c r="C9" s="54">
        <v>3</v>
      </c>
      <c r="D9" s="54">
        <v>3</v>
      </c>
      <c r="E9" s="54">
        <v>3</v>
      </c>
      <c r="F9" s="54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  <c r="L9" s="54">
        <v>3</v>
      </c>
      <c r="M9" s="54">
        <v>3</v>
      </c>
      <c r="N9" s="54">
        <v>3</v>
      </c>
      <c r="O9" s="54">
        <v>3</v>
      </c>
      <c r="P9" s="54">
        <v>3</v>
      </c>
      <c r="Q9" s="54">
        <v>3</v>
      </c>
      <c r="R9" s="54">
        <v>3</v>
      </c>
      <c r="S9" s="54">
        <v>3</v>
      </c>
      <c r="T9" s="60" t="s">
        <v>45</v>
      </c>
      <c r="U9" s="60" t="s">
        <v>45</v>
      </c>
      <c r="V9" s="62">
        <v>3</v>
      </c>
      <c r="W9" s="62">
        <v>3</v>
      </c>
      <c r="X9" s="62">
        <v>3</v>
      </c>
      <c r="Y9" s="62">
        <v>3</v>
      </c>
      <c r="Z9" s="62">
        <v>3</v>
      </c>
      <c r="AA9" s="62">
        <v>3</v>
      </c>
      <c r="AB9" s="62">
        <v>3</v>
      </c>
      <c r="AC9" s="62">
        <v>3</v>
      </c>
      <c r="AD9" s="62">
        <v>3</v>
      </c>
      <c r="AE9" s="62">
        <v>3</v>
      </c>
      <c r="AF9" s="62">
        <v>3</v>
      </c>
      <c r="AG9" s="62">
        <v>3</v>
      </c>
      <c r="AH9" s="62">
        <v>3</v>
      </c>
      <c r="AI9" s="62">
        <v>3</v>
      </c>
      <c r="AJ9" s="62">
        <v>3</v>
      </c>
      <c r="AK9" s="62">
        <v>3</v>
      </c>
      <c r="AL9" s="62">
        <v>3</v>
      </c>
      <c r="AM9" s="62">
        <v>3</v>
      </c>
      <c r="AN9" s="62">
        <v>3</v>
      </c>
      <c r="AO9" s="62">
        <v>3</v>
      </c>
      <c r="AP9" s="62">
        <v>3</v>
      </c>
      <c r="AQ9" s="62">
        <v>3</v>
      </c>
      <c r="AR9" s="54"/>
      <c r="AS9" s="54"/>
      <c r="AT9" s="59">
        <f t="shared" si="2"/>
        <v>117</v>
      </c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60"/>
      <c r="BL9" s="60" t="s">
        <v>45</v>
      </c>
      <c r="BM9" s="60" t="s">
        <v>45</v>
      </c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9">
        <f t="shared" si="20"/>
        <v>0</v>
      </c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60" t="s">
        <v>45</v>
      </c>
      <c r="DE9" s="60" t="s">
        <v>45</v>
      </c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9">
        <f t="shared" si="21"/>
        <v>0</v>
      </c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5" t="s">
        <v>45</v>
      </c>
      <c r="EX9" s="61" t="s">
        <v>45</v>
      </c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9">
        <f t="shared" si="17"/>
        <v>0</v>
      </c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 t="s">
        <v>45</v>
      </c>
      <c r="GQ9" s="61" t="s">
        <v>45</v>
      </c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9">
        <f t="shared" si="19"/>
        <v>0</v>
      </c>
      <c r="HR9" s="1"/>
      <c r="HS9" s="1"/>
      <c r="HT9" s="1"/>
      <c r="HU9" s="1"/>
      <c r="HV9" s="1"/>
      <c r="HW9" s="1"/>
    </row>
    <row r="10" spans="1:231" s="2" customFormat="1" ht="15" thickBot="1" x14ac:dyDescent="0.4">
      <c r="A10" s="4" t="s">
        <v>63</v>
      </c>
      <c r="B10" s="9" t="s">
        <v>33</v>
      </c>
      <c r="C10" s="54">
        <v>3</v>
      </c>
      <c r="D10" s="54">
        <v>3</v>
      </c>
      <c r="E10" s="54">
        <v>3</v>
      </c>
      <c r="F10" s="54">
        <v>3</v>
      </c>
      <c r="G10" s="54">
        <v>3</v>
      </c>
      <c r="H10" s="54">
        <v>3</v>
      </c>
      <c r="I10" s="54">
        <v>3</v>
      </c>
      <c r="J10" s="54">
        <v>3</v>
      </c>
      <c r="K10" s="54">
        <v>3</v>
      </c>
      <c r="L10" s="54">
        <v>3</v>
      </c>
      <c r="M10" s="54">
        <v>3</v>
      </c>
      <c r="N10" s="54">
        <v>3</v>
      </c>
      <c r="O10" s="54">
        <v>3</v>
      </c>
      <c r="P10" s="54">
        <v>3</v>
      </c>
      <c r="Q10" s="54">
        <v>3</v>
      </c>
      <c r="R10" s="54">
        <v>3</v>
      </c>
      <c r="S10" s="54">
        <v>3</v>
      </c>
      <c r="T10" s="60" t="s">
        <v>45</v>
      </c>
      <c r="U10" s="60" t="s">
        <v>45</v>
      </c>
      <c r="V10" s="62">
        <v>3</v>
      </c>
      <c r="W10" s="62">
        <v>3</v>
      </c>
      <c r="X10" s="62">
        <v>3</v>
      </c>
      <c r="Y10" s="62">
        <v>3</v>
      </c>
      <c r="Z10" s="62">
        <v>3</v>
      </c>
      <c r="AA10" s="62">
        <v>3</v>
      </c>
      <c r="AB10" s="62">
        <v>3</v>
      </c>
      <c r="AC10" s="62">
        <v>3</v>
      </c>
      <c r="AD10" s="62">
        <v>3</v>
      </c>
      <c r="AE10" s="62">
        <v>3</v>
      </c>
      <c r="AF10" s="62">
        <v>3</v>
      </c>
      <c r="AG10" s="62">
        <v>3</v>
      </c>
      <c r="AH10" s="62">
        <v>3</v>
      </c>
      <c r="AI10" s="62">
        <v>3</v>
      </c>
      <c r="AJ10" s="62">
        <v>3</v>
      </c>
      <c r="AK10" s="62">
        <v>3</v>
      </c>
      <c r="AL10" s="62">
        <v>3</v>
      </c>
      <c r="AM10" s="62">
        <v>3</v>
      </c>
      <c r="AN10" s="62">
        <v>3</v>
      </c>
      <c r="AO10" s="62">
        <v>3</v>
      </c>
      <c r="AP10" s="62">
        <v>3</v>
      </c>
      <c r="AQ10" s="62">
        <v>3</v>
      </c>
      <c r="AR10" s="54"/>
      <c r="AS10" s="54"/>
      <c r="AT10" s="59">
        <f t="shared" si="2"/>
        <v>117</v>
      </c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60"/>
      <c r="BL10" s="60" t="s">
        <v>45</v>
      </c>
      <c r="BM10" s="60" t="s">
        <v>45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9">
        <f t="shared" si="20"/>
        <v>0</v>
      </c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9"/>
      <c r="DC10" s="59"/>
      <c r="DD10" s="60" t="s">
        <v>45</v>
      </c>
      <c r="DE10" s="60" t="s">
        <v>45</v>
      </c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9">
        <f t="shared" si="21"/>
        <v>0</v>
      </c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5" t="s">
        <v>45</v>
      </c>
      <c r="EX10" s="61" t="s">
        <v>45</v>
      </c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9">
        <f t="shared" si="17"/>
        <v>0</v>
      </c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 t="s">
        <v>45</v>
      </c>
      <c r="GQ10" s="61" t="s">
        <v>45</v>
      </c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9">
        <f t="shared" si="19"/>
        <v>0</v>
      </c>
      <c r="HR10" s="1"/>
      <c r="HS10" s="1"/>
      <c r="HT10" s="1"/>
      <c r="HU10" s="1"/>
      <c r="HV10" s="1"/>
      <c r="HW10" s="1"/>
    </row>
    <row r="11" spans="1:231" s="2" customFormat="1" ht="15" thickBot="1" x14ac:dyDescent="0.4">
      <c r="A11" s="4" t="s">
        <v>64</v>
      </c>
      <c r="B11" s="9" t="s">
        <v>20</v>
      </c>
      <c r="C11" s="54">
        <v>3</v>
      </c>
      <c r="D11" s="54">
        <v>3</v>
      </c>
      <c r="E11" s="54">
        <v>3</v>
      </c>
      <c r="F11" s="54">
        <v>3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>
        <v>3</v>
      </c>
      <c r="T11" s="60" t="s">
        <v>45</v>
      </c>
      <c r="U11" s="60" t="s">
        <v>45</v>
      </c>
      <c r="V11" s="62">
        <v>3</v>
      </c>
      <c r="W11" s="62">
        <v>3</v>
      </c>
      <c r="X11" s="62">
        <v>3</v>
      </c>
      <c r="Y11" s="62">
        <v>3</v>
      </c>
      <c r="Z11" s="62">
        <v>3</v>
      </c>
      <c r="AA11" s="62">
        <v>3</v>
      </c>
      <c r="AB11" s="62">
        <v>3</v>
      </c>
      <c r="AC11" s="62">
        <v>3</v>
      </c>
      <c r="AD11" s="62">
        <v>3</v>
      </c>
      <c r="AE11" s="62">
        <v>3</v>
      </c>
      <c r="AF11" s="62">
        <v>3</v>
      </c>
      <c r="AG11" s="62">
        <v>3</v>
      </c>
      <c r="AH11" s="62">
        <v>3</v>
      </c>
      <c r="AI11" s="62">
        <v>3</v>
      </c>
      <c r="AJ11" s="62">
        <v>3</v>
      </c>
      <c r="AK11" s="62">
        <v>3</v>
      </c>
      <c r="AL11" s="62">
        <v>3</v>
      </c>
      <c r="AM11" s="62">
        <v>3</v>
      </c>
      <c r="AN11" s="62">
        <v>3</v>
      </c>
      <c r="AO11" s="62">
        <v>3</v>
      </c>
      <c r="AP11" s="62">
        <v>3</v>
      </c>
      <c r="AQ11" s="62">
        <v>3</v>
      </c>
      <c r="AR11" s="54"/>
      <c r="AS11" s="54"/>
      <c r="AT11" s="59">
        <f t="shared" si="2"/>
        <v>117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60"/>
      <c r="BL11" s="60" t="s">
        <v>45</v>
      </c>
      <c r="BM11" s="60" t="s">
        <v>45</v>
      </c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9">
        <f t="shared" si="20"/>
        <v>0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60" t="s">
        <v>45</v>
      </c>
      <c r="DE11" s="60" t="s">
        <v>45</v>
      </c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9">
        <f t="shared" si="21"/>
        <v>0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5" t="s">
        <v>45</v>
      </c>
      <c r="EX11" s="61" t="s">
        <v>45</v>
      </c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9">
        <f t="shared" si="17"/>
        <v>0</v>
      </c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 t="s">
        <v>45</v>
      </c>
      <c r="GQ11" s="61" t="s">
        <v>45</v>
      </c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9">
        <f t="shared" si="19"/>
        <v>0</v>
      </c>
      <c r="HR11" s="1"/>
      <c r="HS11" s="1"/>
      <c r="HT11" s="1"/>
      <c r="HU11" s="1"/>
      <c r="HV11" s="1"/>
      <c r="HW11" s="1"/>
    </row>
    <row r="12" spans="1:231" s="2" customFormat="1" ht="15" thickBot="1" x14ac:dyDescent="0.4">
      <c r="A12" s="4" t="s">
        <v>65</v>
      </c>
      <c r="B12" s="9" t="s">
        <v>3</v>
      </c>
      <c r="C12" s="54">
        <v>3</v>
      </c>
      <c r="D12" s="54">
        <v>3</v>
      </c>
      <c r="E12" s="54">
        <v>3</v>
      </c>
      <c r="F12" s="54">
        <v>3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54">
        <v>3</v>
      </c>
      <c r="P12" s="54">
        <v>3</v>
      </c>
      <c r="Q12" s="54">
        <v>3</v>
      </c>
      <c r="R12" s="54">
        <v>3</v>
      </c>
      <c r="S12" s="54">
        <v>3</v>
      </c>
      <c r="T12" s="60" t="s">
        <v>45</v>
      </c>
      <c r="U12" s="60" t="s">
        <v>45</v>
      </c>
      <c r="V12" s="62">
        <v>3</v>
      </c>
      <c r="W12" s="62">
        <v>3</v>
      </c>
      <c r="X12" s="62">
        <v>3</v>
      </c>
      <c r="Y12" s="62">
        <v>3</v>
      </c>
      <c r="Z12" s="62">
        <v>3</v>
      </c>
      <c r="AA12" s="62">
        <v>3</v>
      </c>
      <c r="AB12" s="62">
        <v>3</v>
      </c>
      <c r="AC12" s="62">
        <v>3</v>
      </c>
      <c r="AD12" s="62">
        <v>3</v>
      </c>
      <c r="AE12" s="62">
        <v>3</v>
      </c>
      <c r="AF12" s="62">
        <v>3</v>
      </c>
      <c r="AG12" s="62">
        <v>3</v>
      </c>
      <c r="AH12" s="62">
        <v>3</v>
      </c>
      <c r="AI12" s="62">
        <v>3</v>
      </c>
      <c r="AJ12" s="62">
        <v>3</v>
      </c>
      <c r="AK12" s="62">
        <v>3</v>
      </c>
      <c r="AL12" s="62">
        <v>3</v>
      </c>
      <c r="AM12" s="62">
        <v>3</v>
      </c>
      <c r="AN12" s="62">
        <v>3</v>
      </c>
      <c r="AO12" s="62">
        <v>3</v>
      </c>
      <c r="AP12" s="62">
        <v>3</v>
      </c>
      <c r="AQ12" s="62">
        <v>3</v>
      </c>
      <c r="AR12" s="54"/>
      <c r="AS12" s="54"/>
      <c r="AT12" s="59">
        <f t="shared" si="2"/>
        <v>117</v>
      </c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60"/>
      <c r="BL12" s="60" t="s">
        <v>45</v>
      </c>
      <c r="BM12" s="60" t="s">
        <v>45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9">
        <f t="shared" si="20"/>
        <v>0</v>
      </c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9"/>
      <c r="DC12" s="59"/>
      <c r="DD12" s="60" t="s">
        <v>45</v>
      </c>
      <c r="DE12" s="60" t="s">
        <v>45</v>
      </c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9">
        <f t="shared" si="21"/>
        <v>0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5" t="s">
        <v>45</v>
      </c>
      <c r="EX12" s="61" t="s">
        <v>45</v>
      </c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9">
        <f t="shared" si="17"/>
        <v>0</v>
      </c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 t="s">
        <v>45</v>
      </c>
      <c r="GQ12" s="61" t="s">
        <v>45</v>
      </c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9">
        <f t="shared" si="19"/>
        <v>0</v>
      </c>
      <c r="HR12" s="1"/>
      <c r="HS12" s="1"/>
      <c r="HT12" s="1"/>
      <c r="HU12" s="1"/>
      <c r="HV12" s="1"/>
      <c r="HW12" s="1"/>
    </row>
    <row r="13" spans="1:231" s="2" customFormat="1" ht="26.5" thickBot="1" x14ac:dyDescent="0.4">
      <c r="A13" s="4" t="s">
        <v>66</v>
      </c>
      <c r="B13" s="9" t="s">
        <v>4</v>
      </c>
      <c r="C13" s="54">
        <v>2</v>
      </c>
      <c r="D13" s="54">
        <v>2</v>
      </c>
      <c r="E13" s="54">
        <v>2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2</v>
      </c>
      <c r="L13" s="54">
        <v>2</v>
      </c>
      <c r="M13" s="54">
        <v>2</v>
      </c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60" t="s">
        <v>45</v>
      </c>
      <c r="U13" s="60" t="s">
        <v>45</v>
      </c>
      <c r="V13" s="62">
        <v>2</v>
      </c>
      <c r="W13" s="62">
        <v>2</v>
      </c>
      <c r="X13" s="62">
        <v>2</v>
      </c>
      <c r="Y13" s="62">
        <v>2</v>
      </c>
      <c r="Z13" s="62">
        <v>2</v>
      </c>
      <c r="AA13" s="62">
        <v>2</v>
      </c>
      <c r="AB13" s="62">
        <v>2</v>
      </c>
      <c r="AC13" s="62">
        <v>2</v>
      </c>
      <c r="AD13" s="62">
        <v>2</v>
      </c>
      <c r="AE13" s="62">
        <v>2</v>
      </c>
      <c r="AF13" s="62">
        <v>2</v>
      </c>
      <c r="AG13" s="62">
        <v>2</v>
      </c>
      <c r="AH13" s="62">
        <v>2</v>
      </c>
      <c r="AI13" s="62">
        <v>2</v>
      </c>
      <c r="AJ13" s="62">
        <v>2</v>
      </c>
      <c r="AK13" s="62">
        <v>2</v>
      </c>
      <c r="AL13" s="62">
        <v>2</v>
      </c>
      <c r="AM13" s="62">
        <v>2</v>
      </c>
      <c r="AN13" s="62">
        <v>2</v>
      </c>
      <c r="AO13" s="62">
        <v>2</v>
      </c>
      <c r="AP13" s="62">
        <v>2</v>
      </c>
      <c r="AQ13" s="62">
        <v>2</v>
      </c>
      <c r="AR13" s="54"/>
      <c r="AS13" s="54"/>
      <c r="AT13" s="59">
        <f t="shared" si="2"/>
        <v>78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60"/>
      <c r="BL13" s="60" t="s">
        <v>45</v>
      </c>
      <c r="BM13" s="60" t="s">
        <v>45</v>
      </c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9">
        <f t="shared" si="20"/>
        <v>0</v>
      </c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60" t="s">
        <v>45</v>
      </c>
      <c r="DE13" s="60" t="s">
        <v>45</v>
      </c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9">
        <f t="shared" si="21"/>
        <v>0</v>
      </c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5" t="s">
        <v>45</v>
      </c>
      <c r="EX13" s="61" t="s">
        <v>45</v>
      </c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9">
        <f t="shared" si="17"/>
        <v>0</v>
      </c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 t="s">
        <v>45</v>
      </c>
      <c r="GQ13" s="61" t="s">
        <v>45</v>
      </c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9">
        <f t="shared" si="19"/>
        <v>0</v>
      </c>
      <c r="HR13" s="1"/>
      <c r="HS13" s="1"/>
      <c r="HT13" s="1"/>
      <c r="HU13" s="1"/>
      <c r="HV13" s="1"/>
      <c r="HW13" s="1"/>
    </row>
    <row r="14" spans="1:231" s="2" customFormat="1" ht="15" thickBot="1" x14ac:dyDescent="0.4">
      <c r="A14" s="4" t="s">
        <v>67</v>
      </c>
      <c r="B14" s="9" t="s">
        <v>17</v>
      </c>
      <c r="C14" s="54">
        <v>2</v>
      </c>
      <c r="D14" s="54">
        <v>2</v>
      </c>
      <c r="E14" s="54">
        <v>2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60" t="s">
        <v>45</v>
      </c>
      <c r="U14" s="60" t="s">
        <v>45</v>
      </c>
      <c r="V14" s="62">
        <v>2</v>
      </c>
      <c r="W14" s="62">
        <v>2</v>
      </c>
      <c r="X14" s="62">
        <v>2</v>
      </c>
      <c r="Y14" s="62">
        <v>2</v>
      </c>
      <c r="Z14" s="62">
        <v>2</v>
      </c>
      <c r="AA14" s="62">
        <v>2</v>
      </c>
      <c r="AB14" s="62">
        <v>2</v>
      </c>
      <c r="AC14" s="62">
        <v>2</v>
      </c>
      <c r="AD14" s="62">
        <v>2</v>
      </c>
      <c r="AE14" s="62">
        <v>2</v>
      </c>
      <c r="AF14" s="62">
        <v>2</v>
      </c>
      <c r="AG14" s="62">
        <v>2</v>
      </c>
      <c r="AH14" s="62">
        <v>2</v>
      </c>
      <c r="AI14" s="62">
        <v>2</v>
      </c>
      <c r="AJ14" s="62">
        <v>2</v>
      </c>
      <c r="AK14" s="62">
        <v>2</v>
      </c>
      <c r="AL14" s="62">
        <v>2</v>
      </c>
      <c r="AM14" s="62">
        <v>2</v>
      </c>
      <c r="AN14" s="62">
        <v>2</v>
      </c>
      <c r="AO14" s="62">
        <v>2</v>
      </c>
      <c r="AP14" s="62">
        <v>2</v>
      </c>
      <c r="AQ14" s="54">
        <v>2</v>
      </c>
      <c r="AR14" s="54"/>
      <c r="AS14" s="54"/>
      <c r="AT14" s="59">
        <f t="shared" si="2"/>
        <v>78</v>
      </c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60"/>
      <c r="BL14" s="60" t="s">
        <v>45</v>
      </c>
      <c r="BM14" s="60" t="s">
        <v>45</v>
      </c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9">
        <f t="shared" si="20"/>
        <v>0</v>
      </c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9"/>
      <c r="DC14" s="59"/>
      <c r="DD14" s="60" t="s">
        <v>45</v>
      </c>
      <c r="DE14" s="60" t="s">
        <v>45</v>
      </c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9">
        <f t="shared" si="21"/>
        <v>0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 t="s">
        <v>45</v>
      </c>
      <c r="EX14" s="61" t="s">
        <v>45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9">
        <f t="shared" si="17"/>
        <v>0</v>
      </c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 t="s">
        <v>45</v>
      </c>
      <c r="GQ14" s="61" t="s">
        <v>45</v>
      </c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9">
        <f t="shared" si="19"/>
        <v>0</v>
      </c>
      <c r="HR14" s="1"/>
      <c r="HS14" s="1"/>
      <c r="HT14" s="1"/>
      <c r="HU14" s="1"/>
      <c r="HV14" s="1"/>
      <c r="HW14" s="1"/>
    </row>
    <row r="15" spans="1:231" s="2" customFormat="1" ht="39.5" thickBot="1" x14ac:dyDescent="0.4">
      <c r="A15" s="4" t="s">
        <v>68</v>
      </c>
      <c r="B15" s="9" t="s">
        <v>69</v>
      </c>
      <c r="C15" s="54">
        <v>2</v>
      </c>
      <c r="D15" s="54">
        <v>4</v>
      </c>
      <c r="E15" s="54">
        <v>2</v>
      </c>
      <c r="F15" s="54">
        <v>4</v>
      </c>
      <c r="G15" s="54">
        <v>2</v>
      </c>
      <c r="H15" s="54">
        <v>4</v>
      </c>
      <c r="I15" s="54">
        <v>2</v>
      </c>
      <c r="J15" s="54">
        <v>4</v>
      </c>
      <c r="K15" s="62">
        <v>2</v>
      </c>
      <c r="L15" s="62">
        <v>4</v>
      </c>
      <c r="M15" s="62">
        <v>2</v>
      </c>
      <c r="N15" s="62">
        <v>4</v>
      </c>
      <c r="O15" s="54">
        <v>2</v>
      </c>
      <c r="P15" s="62">
        <v>4</v>
      </c>
      <c r="Q15" s="62">
        <v>2</v>
      </c>
      <c r="R15" s="62">
        <v>4</v>
      </c>
      <c r="S15" s="62">
        <v>2</v>
      </c>
      <c r="T15" s="60" t="s">
        <v>45</v>
      </c>
      <c r="U15" s="60" t="s">
        <v>45</v>
      </c>
      <c r="V15" s="62">
        <v>2</v>
      </c>
      <c r="W15" s="62">
        <v>1</v>
      </c>
      <c r="X15" s="62">
        <v>2</v>
      </c>
      <c r="Y15" s="62">
        <v>1</v>
      </c>
      <c r="Z15" s="62">
        <v>4</v>
      </c>
      <c r="AA15" s="62">
        <v>1</v>
      </c>
      <c r="AB15" s="62">
        <v>4</v>
      </c>
      <c r="AC15" s="62">
        <v>1</v>
      </c>
      <c r="AD15" s="62">
        <v>4</v>
      </c>
      <c r="AE15" s="62">
        <v>1</v>
      </c>
      <c r="AF15" s="54">
        <v>4</v>
      </c>
      <c r="AG15" s="54">
        <v>1</v>
      </c>
      <c r="AH15" s="54">
        <v>4</v>
      </c>
      <c r="AI15" s="54">
        <v>1</v>
      </c>
      <c r="AJ15" s="54">
        <v>4</v>
      </c>
      <c r="AK15" s="54">
        <v>1</v>
      </c>
      <c r="AL15" s="54">
        <v>4</v>
      </c>
      <c r="AM15" s="54">
        <v>1</v>
      </c>
      <c r="AN15" s="54">
        <v>4</v>
      </c>
      <c r="AO15" s="54">
        <v>2</v>
      </c>
      <c r="AP15" s="54"/>
      <c r="AQ15" s="54">
        <v>3</v>
      </c>
      <c r="AR15" s="54"/>
      <c r="AS15" s="54"/>
      <c r="AT15" s="59">
        <f t="shared" si="2"/>
        <v>100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60"/>
      <c r="BL15" s="60" t="s">
        <v>45</v>
      </c>
      <c r="BM15" s="60" t="s">
        <v>45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9">
        <f t="shared" si="20"/>
        <v>0</v>
      </c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60" t="s">
        <v>45</v>
      </c>
      <c r="DE15" s="60" t="s">
        <v>45</v>
      </c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9">
        <f t="shared" si="21"/>
        <v>0</v>
      </c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5" t="s">
        <v>45</v>
      </c>
      <c r="EX15" s="61" t="s">
        <v>45</v>
      </c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9">
        <f t="shared" si="17"/>
        <v>0</v>
      </c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 t="s">
        <v>45</v>
      </c>
      <c r="GQ15" s="61" t="s">
        <v>45</v>
      </c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9">
        <f t="shared" si="19"/>
        <v>0</v>
      </c>
      <c r="HR15" s="1"/>
      <c r="HS15" s="1"/>
      <c r="HT15" s="1"/>
      <c r="HU15" s="1"/>
      <c r="HV15" s="1"/>
      <c r="HW15" s="1"/>
    </row>
    <row r="16" spans="1:231" s="2" customFormat="1" ht="15" thickBot="1" x14ac:dyDescent="0.4">
      <c r="A16" s="4" t="s">
        <v>70</v>
      </c>
      <c r="B16" s="9" t="s">
        <v>18</v>
      </c>
      <c r="C16" s="54">
        <v>2</v>
      </c>
      <c r="D16" s="54">
        <v>2</v>
      </c>
      <c r="E16" s="54">
        <v>2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2</v>
      </c>
      <c r="L16" s="54">
        <v>2</v>
      </c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2</v>
      </c>
      <c r="S16" s="54">
        <v>2</v>
      </c>
      <c r="T16" s="60" t="s">
        <v>45</v>
      </c>
      <c r="U16" s="60" t="s">
        <v>45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9">
        <f t="shared" si="2"/>
        <v>34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60"/>
      <c r="BL16" s="60" t="s">
        <v>45</v>
      </c>
      <c r="BM16" s="60" t="s">
        <v>45</v>
      </c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9">
        <f t="shared" si="20"/>
        <v>0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9"/>
      <c r="DC16" s="59"/>
      <c r="DD16" s="60" t="s">
        <v>45</v>
      </c>
      <c r="DE16" s="60" t="s">
        <v>45</v>
      </c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9">
        <f t="shared" si="21"/>
        <v>0</v>
      </c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5" t="s">
        <v>45</v>
      </c>
      <c r="EX16" s="61" t="s">
        <v>45</v>
      </c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9">
        <f t="shared" si="17"/>
        <v>0</v>
      </c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 t="s">
        <v>45</v>
      </c>
      <c r="GQ16" s="61" t="s">
        <v>45</v>
      </c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9">
        <f t="shared" si="19"/>
        <v>0</v>
      </c>
      <c r="HR16" s="1"/>
      <c r="HS16" s="1"/>
      <c r="HT16" s="1"/>
      <c r="HU16" s="1"/>
      <c r="HV16" s="1"/>
      <c r="HW16" s="1"/>
    </row>
    <row r="17" spans="1:231" s="2" customFormat="1" ht="15" thickBot="1" x14ac:dyDescent="0.4">
      <c r="A17" s="4" t="s">
        <v>71</v>
      </c>
      <c r="B17" s="9" t="s">
        <v>19</v>
      </c>
      <c r="C17" s="54"/>
      <c r="D17" s="54"/>
      <c r="E17" s="54"/>
      <c r="F17" s="54"/>
      <c r="G17" s="54"/>
      <c r="H17" s="54"/>
      <c r="I17" s="54"/>
      <c r="J17" s="54"/>
      <c r="K17" s="62"/>
      <c r="L17" s="62"/>
      <c r="M17" s="62"/>
      <c r="N17" s="62"/>
      <c r="O17" s="54"/>
      <c r="P17" s="62"/>
      <c r="Q17" s="62"/>
      <c r="R17" s="62"/>
      <c r="S17" s="62"/>
      <c r="T17" s="60" t="s">
        <v>45</v>
      </c>
      <c r="U17" s="60" t="s">
        <v>45</v>
      </c>
      <c r="V17" s="62">
        <v>2</v>
      </c>
      <c r="W17" s="62">
        <v>1</v>
      </c>
      <c r="X17" s="62">
        <v>2</v>
      </c>
      <c r="Y17" s="62">
        <v>1</v>
      </c>
      <c r="Z17" s="62">
        <v>2</v>
      </c>
      <c r="AA17" s="62">
        <v>1</v>
      </c>
      <c r="AB17" s="62">
        <v>2</v>
      </c>
      <c r="AC17" s="62">
        <v>1</v>
      </c>
      <c r="AD17" s="62">
        <v>2</v>
      </c>
      <c r="AE17" s="62">
        <v>1</v>
      </c>
      <c r="AF17" s="54">
        <v>2</v>
      </c>
      <c r="AG17" s="54">
        <v>1</v>
      </c>
      <c r="AH17" s="54">
        <v>2</v>
      </c>
      <c r="AI17" s="54">
        <v>1</v>
      </c>
      <c r="AJ17" s="54">
        <v>2</v>
      </c>
      <c r="AK17" s="54">
        <v>1</v>
      </c>
      <c r="AL17" s="54">
        <v>2</v>
      </c>
      <c r="AM17" s="54">
        <v>1</v>
      </c>
      <c r="AN17" s="54">
        <v>2</v>
      </c>
      <c r="AO17" s="54">
        <v>1</v>
      </c>
      <c r="AP17" s="54">
        <v>2</v>
      </c>
      <c r="AQ17" s="54">
        <v>2</v>
      </c>
      <c r="AR17" s="54"/>
      <c r="AS17" s="54"/>
      <c r="AT17" s="59">
        <f t="shared" si="2"/>
        <v>34</v>
      </c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60"/>
      <c r="BL17" s="60" t="s">
        <v>45</v>
      </c>
      <c r="BM17" s="60" t="s">
        <v>45</v>
      </c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9">
        <f t="shared" si="20"/>
        <v>0</v>
      </c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60" t="s">
        <v>45</v>
      </c>
      <c r="DE17" s="60" t="s">
        <v>45</v>
      </c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9">
        <f t="shared" si="21"/>
        <v>0</v>
      </c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5" t="s">
        <v>45</v>
      </c>
      <c r="EX17" s="61" t="s">
        <v>45</v>
      </c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9">
        <f t="shared" si="17"/>
        <v>0</v>
      </c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 t="s">
        <v>45</v>
      </c>
      <c r="GQ17" s="61" t="s">
        <v>45</v>
      </c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9">
        <f t="shared" si="19"/>
        <v>0</v>
      </c>
      <c r="HR17" s="1"/>
      <c r="HS17" s="1"/>
      <c r="HT17" s="1"/>
      <c r="HU17" s="1"/>
      <c r="HV17" s="1"/>
      <c r="HW17" s="1"/>
    </row>
    <row r="18" spans="1:231" s="2" customFormat="1" ht="15" thickBot="1" x14ac:dyDescent="0.4">
      <c r="A18" s="4" t="s">
        <v>72</v>
      </c>
      <c r="B18" s="9" t="s">
        <v>73</v>
      </c>
      <c r="C18" s="54"/>
      <c r="D18" s="54"/>
      <c r="E18" s="54"/>
      <c r="F18" s="54"/>
      <c r="G18" s="54"/>
      <c r="H18" s="54"/>
      <c r="I18" s="54"/>
      <c r="J18" s="54"/>
      <c r="K18" s="62"/>
      <c r="L18" s="62"/>
      <c r="M18" s="62"/>
      <c r="N18" s="62"/>
      <c r="O18" s="54"/>
      <c r="P18" s="62"/>
      <c r="Q18" s="62"/>
      <c r="R18" s="62"/>
      <c r="S18" s="62"/>
      <c r="T18" s="60" t="s">
        <v>45</v>
      </c>
      <c r="U18" s="60" t="s">
        <v>45</v>
      </c>
      <c r="V18" s="62">
        <v>2</v>
      </c>
      <c r="W18" s="62">
        <v>1</v>
      </c>
      <c r="X18" s="62">
        <v>2</v>
      </c>
      <c r="Y18" s="62">
        <v>1</v>
      </c>
      <c r="Z18" s="62">
        <v>2</v>
      </c>
      <c r="AA18" s="62">
        <v>1</v>
      </c>
      <c r="AB18" s="62">
        <v>2</v>
      </c>
      <c r="AC18" s="62">
        <v>1</v>
      </c>
      <c r="AD18" s="62">
        <v>2</v>
      </c>
      <c r="AE18" s="62">
        <v>1</v>
      </c>
      <c r="AF18" s="54">
        <v>2</v>
      </c>
      <c r="AG18" s="54">
        <v>1</v>
      </c>
      <c r="AH18" s="54">
        <v>2</v>
      </c>
      <c r="AI18" s="54">
        <v>1</v>
      </c>
      <c r="AJ18" s="54">
        <v>2</v>
      </c>
      <c r="AK18" s="54">
        <v>1</v>
      </c>
      <c r="AL18" s="54">
        <v>2</v>
      </c>
      <c r="AM18" s="54">
        <v>1</v>
      </c>
      <c r="AN18" s="54">
        <v>2</v>
      </c>
      <c r="AO18" s="54">
        <v>1</v>
      </c>
      <c r="AP18" s="54">
        <v>2</v>
      </c>
      <c r="AQ18" s="54">
        <v>2</v>
      </c>
      <c r="AR18" s="54"/>
      <c r="AS18" s="54"/>
      <c r="AT18" s="59">
        <f t="shared" si="2"/>
        <v>34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60"/>
      <c r="BL18" s="60" t="s">
        <v>45</v>
      </c>
      <c r="BM18" s="60" t="s">
        <v>45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9">
        <f t="shared" si="20"/>
        <v>0</v>
      </c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9"/>
      <c r="DC18" s="59"/>
      <c r="DD18" s="60" t="s">
        <v>45</v>
      </c>
      <c r="DE18" s="60" t="s">
        <v>45</v>
      </c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9">
        <f t="shared" si="21"/>
        <v>0</v>
      </c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5" t="s">
        <v>45</v>
      </c>
      <c r="EX18" s="61" t="s">
        <v>45</v>
      </c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9">
        <f t="shared" si="17"/>
        <v>0</v>
      </c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 t="s">
        <v>45</v>
      </c>
      <c r="GQ18" s="61" t="s">
        <v>45</v>
      </c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9">
        <f t="shared" si="19"/>
        <v>0</v>
      </c>
      <c r="HR18" s="1"/>
      <c r="HS18" s="1"/>
      <c r="HT18" s="1"/>
      <c r="HU18" s="1"/>
      <c r="HV18" s="1"/>
      <c r="HW18" s="1"/>
    </row>
    <row r="19" spans="1:231" s="2" customFormat="1" ht="15" thickBot="1" x14ac:dyDescent="0.4">
      <c r="A19" s="4" t="s">
        <v>74</v>
      </c>
      <c r="B19" s="9" t="s">
        <v>75</v>
      </c>
      <c r="C19" s="54"/>
      <c r="D19" s="54"/>
      <c r="E19" s="54"/>
      <c r="F19" s="54"/>
      <c r="G19" s="54"/>
      <c r="H19" s="54"/>
      <c r="I19" s="54"/>
      <c r="J19" s="54"/>
      <c r="K19" s="62"/>
      <c r="L19" s="62"/>
      <c r="M19" s="62"/>
      <c r="N19" s="62"/>
      <c r="O19" s="54"/>
      <c r="P19" s="62"/>
      <c r="Q19" s="62"/>
      <c r="R19" s="62"/>
      <c r="S19" s="62"/>
      <c r="T19" s="60" t="s">
        <v>45</v>
      </c>
      <c r="U19" s="60" t="s">
        <v>45</v>
      </c>
      <c r="V19" s="62">
        <v>2</v>
      </c>
      <c r="W19" s="62">
        <v>1</v>
      </c>
      <c r="X19" s="62">
        <v>2</v>
      </c>
      <c r="Y19" s="62">
        <v>1</v>
      </c>
      <c r="Z19" s="62">
        <v>2</v>
      </c>
      <c r="AA19" s="62">
        <v>1</v>
      </c>
      <c r="AB19" s="62">
        <v>2</v>
      </c>
      <c r="AC19" s="62">
        <v>1</v>
      </c>
      <c r="AD19" s="62">
        <v>2</v>
      </c>
      <c r="AE19" s="62">
        <v>1</v>
      </c>
      <c r="AF19" s="54">
        <v>2</v>
      </c>
      <c r="AG19" s="54">
        <v>1</v>
      </c>
      <c r="AH19" s="54">
        <v>2</v>
      </c>
      <c r="AI19" s="54">
        <v>1</v>
      </c>
      <c r="AJ19" s="54">
        <v>2</v>
      </c>
      <c r="AK19" s="54">
        <v>1</v>
      </c>
      <c r="AL19" s="54">
        <v>2</v>
      </c>
      <c r="AM19" s="54">
        <v>1</v>
      </c>
      <c r="AN19" s="54">
        <v>2</v>
      </c>
      <c r="AO19" s="54">
        <v>1</v>
      </c>
      <c r="AP19" s="54">
        <v>2</v>
      </c>
      <c r="AQ19" s="54">
        <v>2</v>
      </c>
      <c r="AR19" s="54"/>
      <c r="AS19" s="54"/>
      <c r="AT19" s="59">
        <f t="shared" si="2"/>
        <v>34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60"/>
      <c r="BL19" s="60" t="s">
        <v>45</v>
      </c>
      <c r="BM19" s="60" t="s">
        <v>45</v>
      </c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9">
        <f t="shared" si="20"/>
        <v>0</v>
      </c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60" t="s">
        <v>45</v>
      </c>
      <c r="DE19" s="60" t="s">
        <v>45</v>
      </c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9">
        <f t="shared" si="21"/>
        <v>0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5" t="s">
        <v>45</v>
      </c>
      <c r="EX19" s="61" t="s">
        <v>45</v>
      </c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9">
        <f t="shared" si="17"/>
        <v>0</v>
      </c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 t="s">
        <v>45</v>
      </c>
      <c r="GQ19" s="61" t="s">
        <v>45</v>
      </c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9">
        <f t="shared" si="19"/>
        <v>0</v>
      </c>
      <c r="HR19" s="1"/>
      <c r="HS19" s="1"/>
      <c r="HT19" s="1"/>
      <c r="HU19" s="1"/>
      <c r="HV19" s="1"/>
      <c r="HW19" s="1"/>
    </row>
    <row r="20" spans="1:231" ht="46.5" thickBot="1" x14ac:dyDescent="0.4">
      <c r="A20" s="13" t="s">
        <v>78</v>
      </c>
      <c r="B20" s="14" t="s">
        <v>79</v>
      </c>
      <c r="C20" s="54">
        <f t="shared" ref="C20:S20" si="22">SUM(C21:C23)</f>
        <v>14</v>
      </c>
      <c r="D20" s="54">
        <f t="shared" si="22"/>
        <v>12</v>
      </c>
      <c r="E20" s="54">
        <f t="shared" si="22"/>
        <v>14</v>
      </c>
      <c r="F20" s="54">
        <f t="shared" si="22"/>
        <v>12</v>
      </c>
      <c r="G20" s="54">
        <f t="shared" si="22"/>
        <v>14</v>
      </c>
      <c r="H20" s="54">
        <f t="shared" si="22"/>
        <v>12</v>
      </c>
      <c r="I20" s="54">
        <f t="shared" si="22"/>
        <v>14</v>
      </c>
      <c r="J20" s="54">
        <f t="shared" si="22"/>
        <v>12</v>
      </c>
      <c r="K20" s="54">
        <f t="shared" si="22"/>
        <v>14</v>
      </c>
      <c r="L20" s="54">
        <f t="shared" si="22"/>
        <v>12</v>
      </c>
      <c r="M20" s="54">
        <f t="shared" si="22"/>
        <v>14</v>
      </c>
      <c r="N20" s="54">
        <f t="shared" si="22"/>
        <v>12</v>
      </c>
      <c r="O20" s="54">
        <f t="shared" si="22"/>
        <v>14</v>
      </c>
      <c r="P20" s="54">
        <f t="shared" si="22"/>
        <v>12</v>
      </c>
      <c r="Q20" s="54">
        <f t="shared" si="22"/>
        <v>14</v>
      </c>
      <c r="R20" s="54">
        <f t="shared" si="22"/>
        <v>12</v>
      </c>
      <c r="S20" s="54">
        <f t="shared" si="22"/>
        <v>14</v>
      </c>
      <c r="T20" s="60" t="s">
        <v>45</v>
      </c>
      <c r="U20" s="60" t="s">
        <v>45</v>
      </c>
      <c r="V20" s="54">
        <f t="shared" ref="V20:AS20" si="23">SUM(V21:V23)</f>
        <v>10</v>
      </c>
      <c r="W20" s="54">
        <f t="shared" si="23"/>
        <v>11</v>
      </c>
      <c r="X20" s="54">
        <f t="shared" si="23"/>
        <v>10</v>
      </c>
      <c r="Y20" s="54">
        <f t="shared" si="23"/>
        <v>11</v>
      </c>
      <c r="Z20" s="62">
        <f t="shared" si="23"/>
        <v>10</v>
      </c>
      <c r="AA20" s="62">
        <f t="shared" si="23"/>
        <v>11</v>
      </c>
      <c r="AB20" s="62">
        <f t="shared" si="23"/>
        <v>10</v>
      </c>
      <c r="AC20" s="62">
        <f t="shared" si="23"/>
        <v>11</v>
      </c>
      <c r="AD20" s="62">
        <f t="shared" si="23"/>
        <v>10</v>
      </c>
      <c r="AE20" s="62">
        <f t="shared" si="23"/>
        <v>11</v>
      </c>
      <c r="AF20" s="62">
        <f t="shared" si="23"/>
        <v>9</v>
      </c>
      <c r="AG20" s="62">
        <f t="shared" si="23"/>
        <v>11</v>
      </c>
      <c r="AH20" s="62">
        <f t="shared" si="23"/>
        <v>9</v>
      </c>
      <c r="AI20" s="62">
        <f t="shared" si="23"/>
        <v>11</v>
      </c>
      <c r="AJ20" s="62">
        <f t="shared" si="23"/>
        <v>9</v>
      </c>
      <c r="AK20" s="62">
        <f t="shared" si="23"/>
        <v>11</v>
      </c>
      <c r="AL20" s="62">
        <f t="shared" si="23"/>
        <v>9</v>
      </c>
      <c r="AM20" s="62">
        <f t="shared" si="23"/>
        <v>10</v>
      </c>
      <c r="AN20" s="62">
        <f t="shared" si="23"/>
        <v>9</v>
      </c>
      <c r="AO20" s="62">
        <f t="shared" si="23"/>
        <v>10</v>
      </c>
      <c r="AP20" s="62">
        <f t="shared" si="23"/>
        <v>9</v>
      </c>
      <c r="AQ20" s="62">
        <f t="shared" si="23"/>
        <v>10</v>
      </c>
      <c r="AR20" s="62">
        <f t="shared" si="23"/>
        <v>18</v>
      </c>
      <c r="AS20" s="62">
        <f t="shared" si="23"/>
        <v>28</v>
      </c>
      <c r="AT20" s="59">
        <f t="shared" si="2"/>
        <v>490</v>
      </c>
      <c r="AU20" s="63">
        <f t="shared" ref="AU20:BK20" si="24">SUM(AU21:AU23)</f>
        <v>0</v>
      </c>
      <c r="AV20" s="63">
        <f t="shared" si="24"/>
        <v>0</v>
      </c>
      <c r="AW20" s="63">
        <f t="shared" si="24"/>
        <v>0</v>
      </c>
      <c r="AX20" s="63">
        <f t="shared" si="24"/>
        <v>0</v>
      </c>
      <c r="AY20" s="63">
        <f t="shared" si="24"/>
        <v>0</v>
      </c>
      <c r="AZ20" s="63">
        <f t="shared" si="24"/>
        <v>0</v>
      </c>
      <c r="BA20" s="63">
        <f t="shared" si="24"/>
        <v>0</v>
      </c>
      <c r="BB20" s="63">
        <f t="shared" si="24"/>
        <v>0</v>
      </c>
      <c r="BC20" s="63">
        <f t="shared" si="24"/>
        <v>0</v>
      </c>
      <c r="BD20" s="63">
        <f t="shared" si="24"/>
        <v>0</v>
      </c>
      <c r="BE20" s="63">
        <f t="shared" si="24"/>
        <v>0</v>
      </c>
      <c r="BF20" s="63">
        <f t="shared" si="24"/>
        <v>0</v>
      </c>
      <c r="BG20" s="63">
        <f t="shared" si="24"/>
        <v>0</v>
      </c>
      <c r="BH20" s="63">
        <f t="shared" si="24"/>
        <v>0</v>
      </c>
      <c r="BI20" s="63">
        <f t="shared" si="24"/>
        <v>0</v>
      </c>
      <c r="BJ20" s="63">
        <f t="shared" si="24"/>
        <v>0</v>
      </c>
      <c r="BK20" s="63">
        <f t="shared" si="24"/>
        <v>0</v>
      </c>
      <c r="BL20" s="64" t="s">
        <v>45</v>
      </c>
      <c r="BM20" s="64" t="s">
        <v>45</v>
      </c>
      <c r="BN20" s="63">
        <f t="shared" ref="BN20:CK20" si="25">SUM(BN21:BN23)</f>
        <v>4</v>
      </c>
      <c r="BO20" s="63">
        <f t="shared" si="25"/>
        <v>4</v>
      </c>
      <c r="BP20" s="63">
        <f t="shared" si="25"/>
        <v>4</v>
      </c>
      <c r="BQ20" s="63">
        <f t="shared" si="25"/>
        <v>4</v>
      </c>
      <c r="BR20" s="63">
        <f t="shared" si="25"/>
        <v>4</v>
      </c>
      <c r="BS20" s="63">
        <f t="shared" si="25"/>
        <v>4</v>
      </c>
      <c r="BT20" s="63">
        <f t="shared" si="25"/>
        <v>4</v>
      </c>
      <c r="BU20" s="63">
        <f t="shared" si="25"/>
        <v>4</v>
      </c>
      <c r="BV20" s="63">
        <f t="shared" si="25"/>
        <v>4</v>
      </c>
      <c r="BW20" s="63">
        <f t="shared" si="25"/>
        <v>4</v>
      </c>
      <c r="BX20" s="63">
        <f t="shared" si="25"/>
        <v>4</v>
      </c>
      <c r="BY20" s="63">
        <f t="shared" si="25"/>
        <v>4</v>
      </c>
      <c r="BZ20" s="63">
        <f t="shared" si="25"/>
        <v>4</v>
      </c>
      <c r="CA20" s="63">
        <f t="shared" si="25"/>
        <v>4</v>
      </c>
      <c r="CB20" s="63">
        <f t="shared" si="25"/>
        <v>4</v>
      </c>
      <c r="CC20" s="63">
        <f t="shared" si="25"/>
        <v>4</v>
      </c>
      <c r="CD20" s="63">
        <f t="shared" si="25"/>
        <v>4</v>
      </c>
      <c r="CE20" s="63">
        <f t="shared" si="25"/>
        <v>4</v>
      </c>
      <c r="CF20" s="63">
        <f t="shared" si="25"/>
        <v>4</v>
      </c>
      <c r="CG20" s="63">
        <f t="shared" si="25"/>
        <v>4</v>
      </c>
      <c r="CH20" s="63">
        <f t="shared" si="25"/>
        <v>4</v>
      </c>
      <c r="CI20" s="63">
        <f t="shared" si="25"/>
        <v>0</v>
      </c>
      <c r="CJ20" s="63">
        <f t="shared" si="25"/>
        <v>0</v>
      </c>
      <c r="CK20" s="63">
        <f t="shared" si="25"/>
        <v>0</v>
      </c>
      <c r="CL20" s="63">
        <f t="shared" si="20"/>
        <v>84</v>
      </c>
      <c r="CM20" s="63">
        <f t="shared" ref="CM20:DC20" si="26">SUM(CM21:CM23)</f>
        <v>0</v>
      </c>
      <c r="CN20" s="63">
        <f t="shared" si="26"/>
        <v>0</v>
      </c>
      <c r="CO20" s="63">
        <f t="shared" si="26"/>
        <v>0</v>
      </c>
      <c r="CP20" s="63">
        <f t="shared" si="26"/>
        <v>0</v>
      </c>
      <c r="CQ20" s="63">
        <f t="shared" si="26"/>
        <v>0</v>
      </c>
      <c r="CR20" s="63">
        <f t="shared" si="26"/>
        <v>0</v>
      </c>
      <c r="CS20" s="63">
        <f t="shared" si="26"/>
        <v>0</v>
      </c>
      <c r="CT20" s="63">
        <f t="shared" si="26"/>
        <v>0</v>
      </c>
      <c r="CU20" s="63">
        <f t="shared" si="26"/>
        <v>0</v>
      </c>
      <c r="CV20" s="63">
        <f t="shared" si="26"/>
        <v>0</v>
      </c>
      <c r="CW20" s="63">
        <f t="shared" si="26"/>
        <v>0</v>
      </c>
      <c r="CX20" s="63">
        <f t="shared" si="26"/>
        <v>0</v>
      </c>
      <c r="CY20" s="63">
        <f t="shared" si="26"/>
        <v>0</v>
      </c>
      <c r="CZ20" s="63">
        <f t="shared" si="26"/>
        <v>0</v>
      </c>
      <c r="DA20" s="63">
        <f t="shared" si="26"/>
        <v>0</v>
      </c>
      <c r="DB20" s="63">
        <f t="shared" si="26"/>
        <v>0</v>
      </c>
      <c r="DC20" s="63">
        <f t="shared" si="26"/>
        <v>0</v>
      </c>
      <c r="DD20" s="64" t="s">
        <v>45</v>
      </c>
      <c r="DE20" s="63">
        <f t="shared" ref="DE20:ED20" si="27">SUM(DE21:DE23)</f>
        <v>0</v>
      </c>
      <c r="DF20" s="63">
        <f t="shared" si="27"/>
        <v>0</v>
      </c>
      <c r="DG20" s="63">
        <f t="shared" si="27"/>
        <v>0</v>
      </c>
      <c r="DH20" s="63">
        <f t="shared" si="27"/>
        <v>0</v>
      </c>
      <c r="DI20" s="63">
        <f t="shared" si="27"/>
        <v>0</v>
      </c>
      <c r="DJ20" s="63">
        <f t="shared" si="27"/>
        <v>0</v>
      </c>
      <c r="DK20" s="63">
        <f t="shared" si="27"/>
        <v>0</v>
      </c>
      <c r="DL20" s="63">
        <f t="shared" si="27"/>
        <v>0</v>
      </c>
      <c r="DM20" s="63">
        <f t="shared" si="27"/>
        <v>0</v>
      </c>
      <c r="DN20" s="63">
        <f t="shared" si="27"/>
        <v>0</v>
      </c>
      <c r="DO20" s="63">
        <f t="shared" si="27"/>
        <v>0</v>
      </c>
      <c r="DP20" s="63">
        <f t="shared" si="27"/>
        <v>0</v>
      </c>
      <c r="DQ20" s="63">
        <f t="shared" si="27"/>
        <v>0</v>
      </c>
      <c r="DR20" s="63">
        <f t="shared" si="27"/>
        <v>0</v>
      </c>
      <c r="DS20" s="63">
        <f t="shared" si="27"/>
        <v>0</v>
      </c>
      <c r="DT20" s="63">
        <f t="shared" si="27"/>
        <v>0</v>
      </c>
      <c r="DU20" s="63">
        <f t="shared" si="27"/>
        <v>0</v>
      </c>
      <c r="DV20" s="63">
        <f t="shared" si="27"/>
        <v>0</v>
      </c>
      <c r="DW20" s="63">
        <f t="shared" si="27"/>
        <v>0</v>
      </c>
      <c r="DX20" s="63">
        <f t="shared" si="27"/>
        <v>0</v>
      </c>
      <c r="DY20" s="63">
        <f t="shared" si="27"/>
        <v>0</v>
      </c>
      <c r="DZ20" s="63">
        <f t="shared" si="27"/>
        <v>0</v>
      </c>
      <c r="EA20" s="63">
        <f t="shared" si="27"/>
        <v>0</v>
      </c>
      <c r="EB20" s="63">
        <f t="shared" si="27"/>
        <v>0</v>
      </c>
      <c r="EC20" s="63">
        <f t="shared" si="27"/>
        <v>0</v>
      </c>
      <c r="ED20" s="63">
        <f t="shared" si="27"/>
        <v>0</v>
      </c>
      <c r="EE20" s="63">
        <f t="shared" si="21"/>
        <v>0</v>
      </c>
      <c r="EF20" s="63">
        <f t="shared" ref="EF20:EV20" si="28">SUM(EF21:EF23)</f>
        <v>0</v>
      </c>
      <c r="EG20" s="63">
        <f t="shared" si="28"/>
        <v>0</v>
      </c>
      <c r="EH20" s="63">
        <f t="shared" si="28"/>
        <v>0</v>
      </c>
      <c r="EI20" s="63">
        <f t="shared" si="28"/>
        <v>0</v>
      </c>
      <c r="EJ20" s="63">
        <f t="shared" si="28"/>
        <v>0</v>
      </c>
      <c r="EK20" s="63">
        <f t="shared" si="28"/>
        <v>0</v>
      </c>
      <c r="EL20" s="63">
        <f t="shared" si="28"/>
        <v>0</v>
      </c>
      <c r="EM20" s="63">
        <f t="shared" si="28"/>
        <v>0</v>
      </c>
      <c r="EN20" s="63">
        <f t="shared" si="28"/>
        <v>0</v>
      </c>
      <c r="EO20" s="63">
        <f t="shared" si="28"/>
        <v>0</v>
      </c>
      <c r="EP20" s="63">
        <f t="shared" si="28"/>
        <v>0</v>
      </c>
      <c r="EQ20" s="63">
        <f t="shared" si="28"/>
        <v>0</v>
      </c>
      <c r="ER20" s="63">
        <f t="shared" si="28"/>
        <v>0</v>
      </c>
      <c r="ES20" s="63">
        <f t="shared" si="28"/>
        <v>0</v>
      </c>
      <c r="ET20" s="63">
        <f t="shared" si="28"/>
        <v>0</v>
      </c>
      <c r="EU20" s="63">
        <f t="shared" si="28"/>
        <v>0</v>
      </c>
      <c r="EV20" s="63">
        <f t="shared" si="28"/>
        <v>0</v>
      </c>
      <c r="EW20" s="65" t="s">
        <v>45</v>
      </c>
      <c r="EX20" s="61" t="s">
        <v>45</v>
      </c>
      <c r="EY20" s="63">
        <f t="shared" ref="EY20" si="29">SUM(EY21:EY23)</f>
        <v>0</v>
      </c>
      <c r="EZ20" s="63">
        <f t="shared" ref="EZ20" si="30">SUM(EZ21:EZ23)</f>
        <v>0</v>
      </c>
      <c r="FA20" s="63">
        <f t="shared" ref="FA20" si="31">SUM(FA21:FA23)</f>
        <v>0</v>
      </c>
      <c r="FB20" s="63">
        <f t="shared" ref="FB20" si="32">SUM(FB21:FB23)</f>
        <v>0</v>
      </c>
      <c r="FC20" s="63">
        <f t="shared" ref="FC20" si="33">SUM(FC21:FC23)</f>
        <v>0</v>
      </c>
      <c r="FD20" s="63">
        <f t="shared" ref="FD20" si="34">SUM(FD21:FD23)</f>
        <v>0</v>
      </c>
      <c r="FE20" s="63">
        <f t="shared" ref="FE20" si="35">SUM(FE21:FE23)</f>
        <v>0</v>
      </c>
      <c r="FF20" s="63">
        <f t="shared" ref="FF20" si="36">SUM(FF21:FF23)</f>
        <v>0</v>
      </c>
      <c r="FG20" s="63">
        <f t="shared" ref="FG20" si="37">SUM(FG21:FG23)</f>
        <v>0</v>
      </c>
      <c r="FH20" s="63">
        <f t="shared" ref="FH20" si="38">SUM(FH21:FH23)</f>
        <v>0</v>
      </c>
      <c r="FI20" s="63">
        <f t="shared" ref="FI20" si="39">SUM(FI21:FI23)</f>
        <v>0</v>
      </c>
      <c r="FJ20" s="63">
        <f t="shared" ref="FJ20" si="40">SUM(FJ21:FJ23)</f>
        <v>0</v>
      </c>
      <c r="FK20" s="63">
        <f t="shared" ref="FK20" si="41">SUM(FK21:FK23)</f>
        <v>0</v>
      </c>
      <c r="FL20" s="63">
        <f t="shared" ref="FL20" si="42">SUM(FL21:FL23)</f>
        <v>0</v>
      </c>
      <c r="FM20" s="63">
        <f t="shared" ref="FM20" si="43">SUM(FM21:FM23)</f>
        <v>0</v>
      </c>
      <c r="FN20" s="63">
        <f t="shared" ref="FN20" si="44">SUM(FN21:FN23)</f>
        <v>0</v>
      </c>
      <c r="FO20" s="63">
        <f t="shared" ref="FO20" si="45">SUM(FO21:FO23)</f>
        <v>0</v>
      </c>
      <c r="FP20" s="63">
        <f t="shared" ref="FP20" si="46">SUM(FP21:FP23)</f>
        <v>0</v>
      </c>
      <c r="FQ20" s="63">
        <f t="shared" ref="FQ20" si="47">SUM(FQ21:FQ23)</f>
        <v>0</v>
      </c>
      <c r="FR20" s="63">
        <f t="shared" ref="FR20" si="48">SUM(FR21:FR23)</f>
        <v>0</v>
      </c>
      <c r="FS20" s="63">
        <f t="shared" ref="FS20" si="49">SUM(FS21:FS23)</f>
        <v>0</v>
      </c>
      <c r="FT20" s="63">
        <f t="shared" ref="FT20" si="50">SUM(FT21:FT23)</f>
        <v>0</v>
      </c>
      <c r="FU20" s="63">
        <f t="shared" ref="FU20" si="51">SUM(FU21:FU23)</f>
        <v>0</v>
      </c>
      <c r="FV20" s="63">
        <f t="shared" ref="FV20" si="52">SUM(FV21:FV23)</f>
        <v>0</v>
      </c>
      <c r="FW20" s="63">
        <f t="shared" ref="FW20" si="53">SUM(FW21:FW23)</f>
        <v>0</v>
      </c>
      <c r="FX20" s="63">
        <f t="shared" si="17"/>
        <v>0</v>
      </c>
      <c r="FY20" s="63">
        <f t="shared" ref="FY20" si="54">SUM(FY21:FY23)</f>
        <v>0</v>
      </c>
      <c r="FZ20" s="63">
        <f t="shared" ref="FZ20" si="55">SUM(FZ21:FZ23)</f>
        <v>0</v>
      </c>
      <c r="GA20" s="63">
        <f t="shared" ref="GA20" si="56">SUM(GA21:GA23)</f>
        <v>0</v>
      </c>
      <c r="GB20" s="63">
        <f t="shared" ref="GB20" si="57">SUM(GB21:GB23)</f>
        <v>0</v>
      </c>
      <c r="GC20" s="63">
        <f t="shared" ref="GC20" si="58">SUM(GC21:GC23)</f>
        <v>0</v>
      </c>
      <c r="GD20" s="63">
        <f t="shared" ref="GD20" si="59">SUM(GD21:GD23)</f>
        <v>0</v>
      </c>
      <c r="GE20" s="63">
        <f t="shared" ref="GE20" si="60">SUM(GE21:GE23)</f>
        <v>0</v>
      </c>
      <c r="GF20" s="63">
        <f t="shared" ref="GF20" si="61">SUM(GF21:GF23)</f>
        <v>0</v>
      </c>
      <c r="GG20" s="63">
        <f t="shared" ref="GG20" si="62">SUM(GG21:GG23)</f>
        <v>0</v>
      </c>
      <c r="GH20" s="63">
        <f t="shared" ref="GH20" si="63">SUM(GH21:GH23)</f>
        <v>0</v>
      </c>
      <c r="GI20" s="63">
        <f t="shared" ref="GI20" si="64">SUM(GI21:GI23)</f>
        <v>0</v>
      </c>
      <c r="GJ20" s="63">
        <f t="shared" ref="GJ20" si="65">SUM(GJ21:GJ23)</f>
        <v>0</v>
      </c>
      <c r="GK20" s="63">
        <f t="shared" ref="GK20" si="66">SUM(GK21:GK23)</f>
        <v>0</v>
      </c>
      <c r="GL20" s="63">
        <f t="shared" ref="GL20" si="67">SUM(GL21:GL23)</f>
        <v>0</v>
      </c>
      <c r="GM20" s="63">
        <f t="shared" ref="GM20" si="68">SUM(GM21:GM23)</f>
        <v>0</v>
      </c>
      <c r="GN20" s="63">
        <f t="shared" ref="GN20" si="69">SUM(GN21:GN23)</f>
        <v>0</v>
      </c>
      <c r="GO20" s="63">
        <f t="shared" ref="GO20" si="70">SUM(GO21:GO23)</f>
        <v>0</v>
      </c>
      <c r="GP20" s="66" t="s">
        <v>45</v>
      </c>
      <c r="GQ20" s="61" t="s">
        <v>45</v>
      </c>
      <c r="GR20" s="63">
        <f t="shared" ref="GR20:HP20" si="71">SUM(GR21:GR23)</f>
        <v>0</v>
      </c>
      <c r="GS20" s="63">
        <f t="shared" si="71"/>
        <v>0</v>
      </c>
      <c r="GT20" s="63">
        <f t="shared" si="71"/>
        <v>0</v>
      </c>
      <c r="GU20" s="63">
        <f t="shared" si="71"/>
        <v>0</v>
      </c>
      <c r="GV20" s="63">
        <f t="shared" si="71"/>
        <v>0</v>
      </c>
      <c r="GW20" s="63">
        <f t="shared" si="71"/>
        <v>0</v>
      </c>
      <c r="GX20" s="63">
        <f t="shared" si="71"/>
        <v>0</v>
      </c>
      <c r="GY20" s="63">
        <f t="shared" si="71"/>
        <v>0</v>
      </c>
      <c r="GZ20" s="63">
        <f t="shared" si="71"/>
        <v>0</v>
      </c>
      <c r="HA20" s="63">
        <f t="shared" si="71"/>
        <v>0</v>
      </c>
      <c r="HB20" s="63">
        <f t="shared" si="71"/>
        <v>0</v>
      </c>
      <c r="HC20" s="63">
        <f t="shared" si="71"/>
        <v>0</v>
      </c>
      <c r="HD20" s="63">
        <f t="shared" si="71"/>
        <v>0</v>
      </c>
      <c r="HE20" s="63">
        <f t="shared" si="71"/>
        <v>0</v>
      </c>
      <c r="HF20" s="63">
        <f t="shared" si="71"/>
        <v>0</v>
      </c>
      <c r="HG20" s="63">
        <f t="shared" si="71"/>
        <v>0</v>
      </c>
      <c r="HH20" s="63">
        <f t="shared" si="71"/>
        <v>0</v>
      </c>
      <c r="HI20" s="63">
        <f t="shared" si="71"/>
        <v>0</v>
      </c>
      <c r="HJ20" s="63">
        <f t="shared" si="71"/>
        <v>0</v>
      </c>
      <c r="HK20" s="63">
        <f t="shared" si="71"/>
        <v>0</v>
      </c>
      <c r="HL20" s="63">
        <f t="shared" si="71"/>
        <v>0</v>
      </c>
      <c r="HM20" s="63">
        <f t="shared" si="71"/>
        <v>0</v>
      </c>
      <c r="HN20" s="63">
        <f t="shared" si="71"/>
        <v>0</v>
      </c>
      <c r="HO20" s="63">
        <f t="shared" si="71"/>
        <v>0</v>
      </c>
      <c r="HP20" s="63">
        <f t="shared" si="71"/>
        <v>0</v>
      </c>
      <c r="HQ20" s="63">
        <f t="shared" si="19"/>
        <v>0</v>
      </c>
    </row>
    <row r="21" spans="1:231" ht="52.5" thickBot="1" x14ac:dyDescent="0.4">
      <c r="A21" s="4" t="s">
        <v>80</v>
      </c>
      <c r="B21" s="5" t="s">
        <v>81</v>
      </c>
      <c r="C21" s="54">
        <v>6</v>
      </c>
      <c r="D21" s="54">
        <v>6</v>
      </c>
      <c r="E21" s="54">
        <v>6</v>
      </c>
      <c r="F21" s="54">
        <v>6</v>
      </c>
      <c r="G21" s="54">
        <v>6</v>
      </c>
      <c r="H21" s="54">
        <v>6</v>
      </c>
      <c r="I21" s="54">
        <v>6</v>
      </c>
      <c r="J21" s="54">
        <v>6</v>
      </c>
      <c r="K21" s="54">
        <v>6</v>
      </c>
      <c r="L21" s="54">
        <v>6</v>
      </c>
      <c r="M21" s="54">
        <v>6</v>
      </c>
      <c r="N21" s="54">
        <v>6</v>
      </c>
      <c r="O21" s="54">
        <v>6</v>
      </c>
      <c r="P21" s="54">
        <v>6</v>
      </c>
      <c r="Q21" s="54">
        <v>6</v>
      </c>
      <c r="R21" s="54">
        <v>6</v>
      </c>
      <c r="S21" s="54">
        <v>6</v>
      </c>
      <c r="T21" s="60" t="s">
        <v>45</v>
      </c>
      <c r="U21" s="60" t="s">
        <v>45</v>
      </c>
      <c r="V21" s="62">
        <v>6</v>
      </c>
      <c r="W21" s="62">
        <v>6</v>
      </c>
      <c r="X21" s="62">
        <v>6</v>
      </c>
      <c r="Y21" s="62">
        <v>6</v>
      </c>
      <c r="Z21" s="62">
        <v>6</v>
      </c>
      <c r="AA21" s="62">
        <v>6</v>
      </c>
      <c r="AB21" s="62">
        <v>6</v>
      </c>
      <c r="AC21" s="62">
        <v>6</v>
      </c>
      <c r="AD21" s="62">
        <v>6</v>
      </c>
      <c r="AE21" s="62">
        <v>6</v>
      </c>
      <c r="AF21" s="62">
        <v>6</v>
      </c>
      <c r="AG21" s="62">
        <v>6</v>
      </c>
      <c r="AH21" s="62">
        <v>6</v>
      </c>
      <c r="AI21" s="62">
        <v>6</v>
      </c>
      <c r="AJ21" s="62">
        <v>6</v>
      </c>
      <c r="AK21" s="62">
        <v>6</v>
      </c>
      <c r="AL21" s="62">
        <v>6</v>
      </c>
      <c r="AM21" s="62">
        <v>6</v>
      </c>
      <c r="AN21" s="62">
        <v>6</v>
      </c>
      <c r="AO21" s="62">
        <v>6</v>
      </c>
      <c r="AP21" s="62">
        <v>6</v>
      </c>
      <c r="AQ21" s="62">
        <v>6</v>
      </c>
      <c r="AR21" s="54">
        <v>18</v>
      </c>
      <c r="AS21" s="54">
        <v>8</v>
      </c>
      <c r="AT21" s="59">
        <f t="shared" si="2"/>
        <v>260</v>
      </c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4" t="s">
        <v>45</v>
      </c>
      <c r="BM21" s="64" t="s">
        <v>45</v>
      </c>
      <c r="BN21" s="66">
        <v>2</v>
      </c>
      <c r="BO21" s="66">
        <v>2</v>
      </c>
      <c r="BP21" s="66">
        <v>2</v>
      </c>
      <c r="BQ21" s="66">
        <v>2</v>
      </c>
      <c r="BR21" s="66">
        <v>2</v>
      </c>
      <c r="BS21" s="66">
        <v>2</v>
      </c>
      <c r="BT21" s="66">
        <v>2</v>
      </c>
      <c r="BU21" s="66">
        <v>2</v>
      </c>
      <c r="BV21" s="66">
        <v>2</v>
      </c>
      <c r="BW21" s="66">
        <v>2</v>
      </c>
      <c r="BX21" s="66">
        <v>2</v>
      </c>
      <c r="BY21" s="66">
        <v>2</v>
      </c>
      <c r="BZ21" s="66">
        <v>2</v>
      </c>
      <c r="CA21" s="66">
        <v>2</v>
      </c>
      <c r="CB21" s="66">
        <v>2</v>
      </c>
      <c r="CC21" s="66">
        <v>2</v>
      </c>
      <c r="CD21" s="66">
        <v>2</v>
      </c>
      <c r="CE21" s="66">
        <v>2</v>
      </c>
      <c r="CF21" s="66">
        <v>2</v>
      </c>
      <c r="CG21" s="66">
        <v>2</v>
      </c>
      <c r="CH21" s="66">
        <v>2</v>
      </c>
      <c r="CI21" s="66"/>
      <c r="CJ21" s="66"/>
      <c r="CK21" s="66"/>
      <c r="CL21" s="63">
        <f t="shared" si="20"/>
        <v>42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4" t="s">
        <v>45</v>
      </c>
      <c r="DE21" s="64" t="s">
        <v>45</v>
      </c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3">
        <f t="shared" si="21"/>
        <v>0</v>
      </c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5" t="s">
        <v>45</v>
      </c>
      <c r="EX21" s="61" t="s">
        <v>45</v>
      </c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3">
        <f t="shared" si="17"/>
        <v>0</v>
      </c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 t="s">
        <v>45</v>
      </c>
      <c r="GQ21" s="61" t="s">
        <v>45</v>
      </c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3">
        <f t="shared" si="19"/>
        <v>0</v>
      </c>
    </row>
    <row r="22" spans="1:231" ht="15" thickBot="1" x14ac:dyDescent="0.4">
      <c r="A22" s="4" t="s">
        <v>82</v>
      </c>
      <c r="B22" s="5" t="s">
        <v>24</v>
      </c>
      <c r="C22" s="54">
        <v>4</v>
      </c>
      <c r="D22" s="54">
        <v>2</v>
      </c>
      <c r="E22" s="54">
        <v>4</v>
      </c>
      <c r="F22" s="54">
        <v>2</v>
      </c>
      <c r="G22" s="54">
        <v>4</v>
      </c>
      <c r="H22" s="54">
        <v>2</v>
      </c>
      <c r="I22" s="54">
        <v>4</v>
      </c>
      <c r="J22" s="54">
        <v>2</v>
      </c>
      <c r="K22" s="54">
        <v>4</v>
      </c>
      <c r="L22" s="54">
        <v>2</v>
      </c>
      <c r="M22" s="54">
        <v>4</v>
      </c>
      <c r="N22" s="54">
        <v>2</v>
      </c>
      <c r="O22" s="54">
        <v>4</v>
      </c>
      <c r="P22" s="54">
        <v>2</v>
      </c>
      <c r="Q22" s="54">
        <v>4</v>
      </c>
      <c r="R22" s="54">
        <v>2</v>
      </c>
      <c r="S22" s="54">
        <v>4</v>
      </c>
      <c r="T22" s="60" t="s">
        <v>45</v>
      </c>
      <c r="U22" s="60" t="s">
        <v>45</v>
      </c>
      <c r="V22" s="62">
        <v>2</v>
      </c>
      <c r="W22" s="62">
        <v>3</v>
      </c>
      <c r="X22" s="62">
        <v>2</v>
      </c>
      <c r="Y22" s="62">
        <v>3</v>
      </c>
      <c r="Z22" s="62">
        <v>2</v>
      </c>
      <c r="AA22" s="62">
        <v>3</v>
      </c>
      <c r="AB22" s="62">
        <v>2</v>
      </c>
      <c r="AC22" s="62">
        <v>3</v>
      </c>
      <c r="AD22" s="62">
        <v>2</v>
      </c>
      <c r="AE22" s="62">
        <v>3</v>
      </c>
      <c r="AF22" s="62">
        <v>2</v>
      </c>
      <c r="AG22" s="62">
        <v>3</v>
      </c>
      <c r="AH22" s="62">
        <v>2</v>
      </c>
      <c r="AI22" s="62">
        <v>3</v>
      </c>
      <c r="AJ22" s="62">
        <v>2</v>
      </c>
      <c r="AK22" s="62">
        <v>3</v>
      </c>
      <c r="AL22" s="62">
        <v>2</v>
      </c>
      <c r="AM22" s="62">
        <v>2</v>
      </c>
      <c r="AN22" s="62">
        <v>2</v>
      </c>
      <c r="AO22" s="62">
        <v>2</v>
      </c>
      <c r="AP22" s="62">
        <v>2</v>
      </c>
      <c r="AQ22" s="62">
        <v>2</v>
      </c>
      <c r="AR22" s="54"/>
      <c r="AS22" s="54"/>
      <c r="AT22" s="59">
        <f t="shared" si="2"/>
        <v>104</v>
      </c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4" t="s">
        <v>45</v>
      </c>
      <c r="BM22" s="64" t="s">
        <v>45</v>
      </c>
      <c r="BN22" s="66">
        <v>2</v>
      </c>
      <c r="BO22" s="66">
        <v>2</v>
      </c>
      <c r="BP22" s="66">
        <v>2</v>
      </c>
      <c r="BQ22" s="66">
        <v>2</v>
      </c>
      <c r="BR22" s="66">
        <v>2</v>
      </c>
      <c r="BS22" s="66">
        <v>2</v>
      </c>
      <c r="BT22" s="66">
        <v>2</v>
      </c>
      <c r="BU22" s="66">
        <v>2</v>
      </c>
      <c r="BV22" s="66">
        <v>2</v>
      </c>
      <c r="BW22" s="66">
        <v>2</v>
      </c>
      <c r="BX22" s="66">
        <v>2</v>
      </c>
      <c r="BY22" s="66">
        <v>2</v>
      </c>
      <c r="BZ22" s="66">
        <v>2</v>
      </c>
      <c r="CA22" s="66">
        <v>2</v>
      </c>
      <c r="CB22" s="66">
        <v>2</v>
      </c>
      <c r="CC22" s="66">
        <v>2</v>
      </c>
      <c r="CD22" s="66">
        <v>2</v>
      </c>
      <c r="CE22" s="66">
        <v>2</v>
      </c>
      <c r="CF22" s="66">
        <v>2</v>
      </c>
      <c r="CG22" s="66">
        <v>2</v>
      </c>
      <c r="CH22" s="66">
        <v>2</v>
      </c>
      <c r="CI22" s="66"/>
      <c r="CJ22" s="66"/>
      <c r="CK22" s="66"/>
      <c r="CL22" s="63">
        <f t="shared" si="20"/>
        <v>42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4" t="s">
        <v>45</v>
      </c>
      <c r="DE22" s="64" t="s">
        <v>45</v>
      </c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3">
        <f t="shared" si="21"/>
        <v>0</v>
      </c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5" t="s">
        <v>45</v>
      </c>
      <c r="EX22" s="67" t="s">
        <v>45</v>
      </c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3">
        <f t="shared" si="17"/>
        <v>0</v>
      </c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 t="s">
        <v>45</v>
      </c>
      <c r="GQ22" s="67" t="s">
        <v>45</v>
      </c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3">
        <f t="shared" si="19"/>
        <v>0</v>
      </c>
    </row>
    <row r="23" spans="1:231" s="2" customFormat="1" ht="15" thickBot="1" x14ac:dyDescent="0.4">
      <c r="A23" s="4" t="s">
        <v>83</v>
      </c>
      <c r="B23" s="5" t="s">
        <v>34</v>
      </c>
      <c r="C23" s="54">
        <v>4</v>
      </c>
      <c r="D23" s="54">
        <v>4</v>
      </c>
      <c r="E23" s="54">
        <v>4</v>
      </c>
      <c r="F23" s="54">
        <v>4</v>
      </c>
      <c r="G23" s="54">
        <v>4</v>
      </c>
      <c r="H23" s="54">
        <v>4</v>
      </c>
      <c r="I23" s="54">
        <v>4</v>
      </c>
      <c r="J23" s="54">
        <v>4</v>
      </c>
      <c r="K23" s="54">
        <v>4</v>
      </c>
      <c r="L23" s="54">
        <v>4</v>
      </c>
      <c r="M23" s="54">
        <v>4</v>
      </c>
      <c r="N23" s="54">
        <v>4</v>
      </c>
      <c r="O23" s="54">
        <v>4</v>
      </c>
      <c r="P23" s="54">
        <v>4</v>
      </c>
      <c r="Q23" s="54">
        <v>4</v>
      </c>
      <c r="R23" s="54">
        <v>4</v>
      </c>
      <c r="S23" s="54">
        <v>4</v>
      </c>
      <c r="T23" s="60" t="s">
        <v>45</v>
      </c>
      <c r="U23" s="60" t="s">
        <v>45</v>
      </c>
      <c r="V23" s="62">
        <v>2</v>
      </c>
      <c r="W23" s="62">
        <v>2</v>
      </c>
      <c r="X23" s="62">
        <v>2</v>
      </c>
      <c r="Y23" s="62">
        <v>2</v>
      </c>
      <c r="Z23" s="62">
        <v>2</v>
      </c>
      <c r="AA23" s="62">
        <v>2</v>
      </c>
      <c r="AB23" s="62">
        <v>2</v>
      </c>
      <c r="AC23" s="62">
        <v>2</v>
      </c>
      <c r="AD23" s="62">
        <v>2</v>
      </c>
      <c r="AE23" s="62">
        <v>2</v>
      </c>
      <c r="AF23" s="54">
        <v>1</v>
      </c>
      <c r="AG23" s="54">
        <v>2</v>
      </c>
      <c r="AH23" s="54">
        <v>1</v>
      </c>
      <c r="AI23" s="54">
        <v>2</v>
      </c>
      <c r="AJ23" s="54">
        <v>1</v>
      </c>
      <c r="AK23" s="54">
        <v>2</v>
      </c>
      <c r="AL23" s="54">
        <v>1</v>
      </c>
      <c r="AM23" s="54">
        <v>2</v>
      </c>
      <c r="AN23" s="54">
        <v>1</v>
      </c>
      <c r="AO23" s="54">
        <v>2</v>
      </c>
      <c r="AP23" s="54">
        <v>1</v>
      </c>
      <c r="AQ23" s="54">
        <v>2</v>
      </c>
      <c r="AR23" s="54"/>
      <c r="AS23" s="54">
        <v>20</v>
      </c>
      <c r="AT23" s="59">
        <f t="shared" si="2"/>
        <v>126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4" t="s">
        <v>45</v>
      </c>
      <c r="BM23" s="64" t="s">
        <v>45</v>
      </c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3">
        <f t="shared" si="20"/>
        <v>0</v>
      </c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4" t="s">
        <v>45</v>
      </c>
      <c r="DE23" s="64" t="s">
        <v>45</v>
      </c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3">
        <f t="shared" si="21"/>
        <v>0</v>
      </c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5" t="s">
        <v>45</v>
      </c>
      <c r="EX23" s="67" t="s">
        <v>45</v>
      </c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3">
        <f t="shared" si="17"/>
        <v>0</v>
      </c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 t="s">
        <v>45</v>
      </c>
      <c r="GQ23" s="67" t="s">
        <v>45</v>
      </c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3">
        <f t="shared" si="19"/>
        <v>0</v>
      </c>
      <c r="HR23" s="1"/>
      <c r="HS23" s="1"/>
      <c r="HT23" s="1"/>
      <c r="HU23" s="1"/>
      <c r="HV23" s="1"/>
      <c r="HW23" s="1"/>
    </row>
    <row r="24" spans="1:231" ht="23.5" thickBot="1" x14ac:dyDescent="0.4">
      <c r="A24" s="11" t="s">
        <v>84</v>
      </c>
      <c r="B24" s="12" t="s">
        <v>85</v>
      </c>
      <c r="C24" s="54">
        <f t="shared" ref="C24:S24" si="72">SUM(C25:C25)</f>
        <v>0</v>
      </c>
      <c r="D24" s="54">
        <f t="shared" si="72"/>
        <v>0</v>
      </c>
      <c r="E24" s="54">
        <f t="shared" si="72"/>
        <v>0</v>
      </c>
      <c r="F24" s="54">
        <f t="shared" si="72"/>
        <v>0</v>
      </c>
      <c r="G24" s="54">
        <f t="shared" si="72"/>
        <v>0</v>
      </c>
      <c r="H24" s="54">
        <f t="shared" si="72"/>
        <v>0</v>
      </c>
      <c r="I24" s="54">
        <f t="shared" si="72"/>
        <v>0</v>
      </c>
      <c r="J24" s="54">
        <f t="shared" si="72"/>
        <v>0</v>
      </c>
      <c r="K24" s="54">
        <f t="shared" si="72"/>
        <v>0</v>
      </c>
      <c r="L24" s="54">
        <f t="shared" si="72"/>
        <v>0</v>
      </c>
      <c r="M24" s="54">
        <f t="shared" si="72"/>
        <v>0</v>
      </c>
      <c r="N24" s="54">
        <f t="shared" si="72"/>
        <v>0</v>
      </c>
      <c r="O24" s="54">
        <f t="shared" si="72"/>
        <v>0</v>
      </c>
      <c r="P24" s="54">
        <f t="shared" si="72"/>
        <v>0</v>
      </c>
      <c r="Q24" s="54">
        <f t="shared" si="72"/>
        <v>0</v>
      </c>
      <c r="R24" s="54">
        <f t="shared" si="72"/>
        <v>0</v>
      </c>
      <c r="S24" s="54">
        <f t="shared" si="72"/>
        <v>0</v>
      </c>
      <c r="T24" s="60" t="s">
        <v>45</v>
      </c>
      <c r="U24" s="60" t="s">
        <v>45</v>
      </c>
      <c r="V24" s="54">
        <f>SUM(V25:V25)</f>
        <v>2</v>
      </c>
      <c r="W24" s="54">
        <f>SUM(W25:W25)</f>
        <v>1</v>
      </c>
      <c r="X24" s="54">
        <f>SUM(X25:X25)</f>
        <v>2</v>
      </c>
      <c r="Y24" s="54">
        <f>SUM(Y25:Y25)</f>
        <v>1</v>
      </c>
      <c r="Z24" s="54">
        <f t="shared" ref="Z24:AQ24" si="73">SUM(Z25:Z25)</f>
        <v>2</v>
      </c>
      <c r="AA24" s="54">
        <f t="shared" si="73"/>
        <v>1</v>
      </c>
      <c r="AB24" s="54">
        <f t="shared" si="73"/>
        <v>2</v>
      </c>
      <c r="AC24" s="54">
        <f t="shared" si="73"/>
        <v>1</v>
      </c>
      <c r="AD24" s="54">
        <f t="shared" si="73"/>
        <v>2</v>
      </c>
      <c r="AE24" s="54">
        <f t="shared" si="73"/>
        <v>1</v>
      </c>
      <c r="AF24" s="54">
        <f t="shared" si="73"/>
        <v>2</v>
      </c>
      <c r="AG24" s="54">
        <f t="shared" si="73"/>
        <v>1</v>
      </c>
      <c r="AH24" s="54">
        <f t="shared" si="73"/>
        <v>2</v>
      </c>
      <c r="AI24" s="54">
        <f t="shared" si="73"/>
        <v>1</v>
      </c>
      <c r="AJ24" s="54">
        <f t="shared" si="73"/>
        <v>2</v>
      </c>
      <c r="AK24" s="54">
        <f t="shared" si="73"/>
        <v>1</v>
      </c>
      <c r="AL24" s="54">
        <f t="shared" si="73"/>
        <v>2</v>
      </c>
      <c r="AM24" s="54">
        <f t="shared" si="73"/>
        <v>1</v>
      </c>
      <c r="AN24" s="54">
        <f t="shared" si="73"/>
        <v>2</v>
      </c>
      <c r="AO24" s="54">
        <f t="shared" si="73"/>
        <v>1</v>
      </c>
      <c r="AP24" s="54">
        <f t="shared" si="73"/>
        <v>2</v>
      </c>
      <c r="AQ24" s="54">
        <f t="shared" si="73"/>
        <v>2</v>
      </c>
      <c r="AR24" s="62"/>
      <c r="AS24" s="62"/>
      <c r="AT24" s="59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4" t="s">
        <v>45</v>
      </c>
      <c r="BM24" s="64" t="s">
        <v>45</v>
      </c>
      <c r="BN24" s="66">
        <f t="shared" ref="BN24:CK24" si="74">SUM(BN25:BN25)</f>
        <v>0</v>
      </c>
      <c r="BO24" s="66">
        <f t="shared" si="74"/>
        <v>0</v>
      </c>
      <c r="BP24" s="66">
        <f t="shared" si="74"/>
        <v>0</v>
      </c>
      <c r="BQ24" s="66">
        <f t="shared" si="74"/>
        <v>0</v>
      </c>
      <c r="BR24" s="66">
        <f t="shared" si="74"/>
        <v>0</v>
      </c>
      <c r="BS24" s="66">
        <f t="shared" si="74"/>
        <v>0</v>
      </c>
      <c r="BT24" s="66">
        <f t="shared" si="74"/>
        <v>0</v>
      </c>
      <c r="BU24" s="66">
        <f t="shared" si="74"/>
        <v>0</v>
      </c>
      <c r="BV24" s="66">
        <f t="shared" si="74"/>
        <v>0</v>
      </c>
      <c r="BW24" s="66">
        <f t="shared" si="74"/>
        <v>0</v>
      </c>
      <c r="BX24" s="66">
        <f t="shared" si="74"/>
        <v>0</v>
      </c>
      <c r="BY24" s="66">
        <f t="shared" si="74"/>
        <v>0</v>
      </c>
      <c r="BZ24" s="66">
        <f t="shared" si="74"/>
        <v>0</v>
      </c>
      <c r="CA24" s="66">
        <f t="shared" si="74"/>
        <v>0</v>
      </c>
      <c r="CB24" s="66">
        <f t="shared" si="74"/>
        <v>0</v>
      </c>
      <c r="CC24" s="66">
        <f t="shared" si="74"/>
        <v>0</v>
      </c>
      <c r="CD24" s="66">
        <f t="shared" si="74"/>
        <v>0</v>
      </c>
      <c r="CE24" s="66">
        <f t="shared" si="74"/>
        <v>0</v>
      </c>
      <c r="CF24" s="66">
        <f t="shared" si="74"/>
        <v>0</v>
      </c>
      <c r="CG24" s="66">
        <f t="shared" si="74"/>
        <v>0</v>
      </c>
      <c r="CH24" s="66">
        <f t="shared" si="74"/>
        <v>0</v>
      </c>
      <c r="CI24" s="66">
        <f t="shared" si="74"/>
        <v>0</v>
      </c>
      <c r="CJ24" s="66">
        <f t="shared" si="74"/>
        <v>0</v>
      </c>
      <c r="CK24" s="66">
        <f t="shared" si="74"/>
        <v>0</v>
      </c>
      <c r="CL24" s="63">
        <f t="shared" si="20"/>
        <v>0</v>
      </c>
      <c r="CM24" s="66">
        <f t="shared" ref="CM24:DC24" si="75">SUM(CM25:CM25)</f>
        <v>0</v>
      </c>
      <c r="CN24" s="66">
        <f t="shared" si="75"/>
        <v>0</v>
      </c>
      <c r="CO24" s="66">
        <f t="shared" si="75"/>
        <v>0</v>
      </c>
      <c r="CP24" s="66">
        <f t="shared" si="75"/>
        <v>0</v>
      </c>
      <c r="CQ24" s="66">
        <f t="shared" si="75"/>
        <v>0</v>
      </c>
      <c r="CR24" s="66">
        <f t="shared" si="75"/>
        <v>0</v>
      </c>
      <c r="CS24" s="66">
        <f t="shared" si="75"/>
        <v>0</v>
      </c>
      <c r="CT24" s="66">
        <f t="shared" si="75"/>
        <v>0</v>
      </c>
      <c r="CU24" s="66">
        <f t="shared" si="75"/>
        <v>0</v>
      </c>
      <c r="CV24" s="66">
        <f t="shared" si="75"/>
        <v>0</v>
      </c>
      <c r="CW24" s="66">
        <f t="shared" si="75"/>
        <v>0</v>
      </c>
      <c r="CX24" s="66">
        <f t="shared" si="75"/>
        <v>0</v>
      </c>
      <c r="CY24" s="66">
        <f t="shared" si="75"/>
        <v>0</v>
      </c>
      <c r="CZ24" s="66">
        <f t="shared" si="75"/>
        <v>0</v>
      </c>
      <c r="DA24" s="66">
        <f t="shared" si="75"/>
        <v>0</v>
      </c>
      <c r="DB24" s="66">
        <f t="shared" si="75"/>
        <v>0</v>
      </c>
      <c r="DC24" s="66">
        <f t="shared" si="75"/>
        <v>0</v>
      </c>
      <c r="DD24" s="64" t="s">
        <v>45</v>
      </c>
      <c r="DE24" s="64" t="s">
        <v>45</v>
      </c>
      <c r="DF24" s="66">
        <f t="shared" ref="DF24:ED24" si="76">SUM(DF25:DF25)</f>
        <v>0</v>
      </c>
      <c r="DG24" s="66">
        <f t="shared" si="76"/>
        <v>0</v>
      </c>
      <c r="DH24" s="66">
        <f t="shared" si="76"/>
        <v>0</v>
      </c>
      <c r="DI24" s="66">
        <f t="shared" si="76"/>
        <v>0</v>
      </c>
      <c r="DJ24" s="66">
        <f t="shared" si="76"/>
        <v>0</v>
      </c>
      <c r="DK24" s="66">
        <f t="shared" si="76"/>
        <v>0</v>
      </c>
      <c r="DL24" s="66">
        <f t="shared" si="76"/>
        <v>0</v>
      </c>
      <c r="DM24" s="66">
        <f t="shared" si="76"/>
        <v>0</v>
      </c>
      <c r="DN24" s="66">
        <f t="shared" si="76"/>
        <v>0</v>
      </c>
      <c r="DO24" s="66">
        <f t="shared" si="76"/>
        <v>0</v>
      </c>
      <c r="DP24" s="66">
        <f t="shared" si="76"/>
        <v>0</v>
      </c>
      <c r="DQ24" s="66">
        <f t="shared" si="76"/>
        <v>0</v>
      </c>
      <c r="DR24" s="66">
        <f t="shared" si="76"/>
        <v>0</v>
      </c>
      <c r="DS24" s="66">
        <f t="shared" si="76"/>
        <v>0</v>
      </c>
      <c r="DT24" s="66">
        <f t="shared" si="76"/>
        <v>0</v>
      </c>
      <c r="DU24" s="66">
        <f t="shared" si="76"/>
        <v>0</v>
      </c>
      <c r="DV24" s="66">
        <f t="shared" si="76"/>
        <v>0</v>
      </c>
      <c r="DW24" s="66">
        <f t="shared" si="76"/>
        <v>0</v>
      </c>
      <c r="DX24" s="66">
        <f t="shared" si="76"/>
        <v>0</v>
      </c>
      <c r="DY24" s="66">
        <f t="shared" si="76"/>
        <v>0</v>
      </c>
      <c r="DZ24" s="66">
        <f t="shared" si="76"/>
        <v>0</v>
      </c>
      <c r="EA24" s="66">
        <f t="shared" si="76"/>
        <v>0</v>
      </c>
      <c r="EB24" s="66">
        <f t="shared" si="76"/>
        <v>0</v>
      </c>
      <c r="EC24" s="66">
        <f t="shared" si="76"/>
        <v>0</v>
      </c>
      <c r="ED24" s="66">
        <f t="shared" si="76"/>
        <v>0</v>
      </c>
      <c r="EE24" s="63">
        <f t="shared" si="21"/>
        <v>0</v>
      </c>
      <c r="EF24" s="66">
        <f t="shared" ref="EF24:EV24" si="77">SUM(EF25:EF25)</f>
        <v>0</v>
      </c>
      <c r="EG24" s="66">
        <f t="shared" si="77"/>
        <v>0</v>
      </c>
      <c r="EH24" s="66">
        <f t="shared" si="77"/>
        <v>0</v>
      </c>
      <c r="EI24" s="66">
        <f t="shared" si="77"/>
        <v>0</v>
      </c>
      <c r="EJ24" s="66">
        <f t="shared" si="77"/>
        <v>0</v>
      </c>
      <c r="EK24" s="66">
        <f t="shared" si="77"/>
        <v>0</v>
      </c>
      <c r="EL24" s="66">
        <f t="shared" si="77"/>
        <v>0</v>
      </c>
      <c r="EM24" s="66">
        <f t="shared" si="77"/>
        <v>0</v>
      </c>
      <c r="EN24" s="66">
        <f t="shared" si="77"/>
        <v>0</v>
      </c>
      <c r="EO24" s="66">
        <f t="shared" si="77"/>
        <v>0</v>
      </c>
      <c r="EP24" s="66">
        <f t="shared" si="77"/>
        <v>0</v>
      </c>
      <c r="EQ24" s="66">
        <f t="shared" si="77"/>
        <v>0</v>
      </c>
      <c r="ER24" s="66">
        <f t="shared" si="77"/>
        <v>0</v>
      </c>
      <c r="ES24" s="66">
        <f t="shared" si="77"/>
        <v>0</v>
      </c>
      <c r="ET24" s="66">
        <f t="shared" si="77"/>
        <v>0</v>
      </c>
      <c r="EU24" s="66">
        <f t="shared" si="77"/>
        <v>0</v>
      </c>
      <c r="EV24" s="66">
        <f t="shared" si="77"/>
        <v>0</v>
      </c>
      <c r="EW24" s="65" t="s">
        <v>45</v>
      </c>
      <c r="EX24" s="67" t="s">
        <v>45</v>
      </c>
      <c r="EY24" s="66">
        <f t="shared" ref="EY24:FW24" si="78">SUM(EY25:EY25)</f>
        <v>0</v>
      </c>
      <c r="EZ24" s="66">
        <f t="shared" si="78"/>
        <v>0</v>
      </c>
      <c r="FA24" s="66">
        <f t="shared" si="78"/>
        <v>0</v>
      </c>
      <c r="FB24" s="66">
        <f t="shared" si="78"/>
        <v>0</v>
      </c>
      <c r="FC24" s="66">
        <f t="shared" si="78"/>
        <v>0</v>
      </c>
      <c r="FD24" s="66">
        <f t="shared" si="78"/>
        <v>0</v>
      </c>
      <c r="FE24" s="66">
        <f t="shared" si="78"/>
        <v>0</v>
      </c>
      <c r="FF24" s="66">
        <f t="shared" si="78"/>
        <v>0</v>
      </c>
      <c r="FG24" s="66">
        <f t="shared" si="78"/>
        <v>0</v>
      </c>
      <c r="FH24" s="66">
        <f t="shared" si="78"/>
        <v>0</v>
      </c>
      <c r="FI24" s="66">
        <f t="shared" si="78"/>
        <v>0</v>
      </c>
      <c r="FJ24" s="66">
        <f t="shared" si="78"/>
        <v>0</v>
      </c>
      <c r="FK24" s="66">
        <f t="shared" si="78"/>
        <v>0</v>
      </c>
      <c r="FL24" s="66">
        <f t="shared" si="78"/>
        <v>0</v>
      </c>
      <c r="FM24" s="66">
        <f t="shared" si="78"/>
        <v>0</v>
      </c>
      <c r="FN24" s="66">
        <f t="shared" si="78"/>
        <v>0</v>
      </c>
      <c r="FO24" s="66">
        <f t="shared" si="78"/>
        <v>0</v>
      </c>
      <c r="FP24" s="66">
        <f t="shared" si="78"/>
        <v>0</v>
      </c>
      <c r="FQ24" s="66">
        <f t="shared" si="78"/>
        <v>0</v>
      </c>
      <c r="FR24" s="66">
        <f t="shared" si="78"/>
        <v>0</v>
      </c>
      <c r="FS24" s="66">
        <f t="shared" si="78"/>
        <v>0</v>
      </c>
      <c r="FT24" s="66">
        <f t="shared" si="78"/>
        <v>0</v>
      </c>
      <c r="FU24" s="66">
        <f t="shared" si="78"/>
        <v>0</v>
      </c>
      <c r="FV24" s="66">
        <f t="shared" si="78"/>
        <v>0</v>
      </c>
      <c r="FW24" s="66">
        <f t="shared" si="78"/>
        <v>0</v>
      </c>
      <c r="FX24" s="63">
        <f t="shared" si="17"/>
        <v>0</v>
      </c>
      <c r="FY24" s="66">
        <f t="shared" ref="FY24:GO24" si="79">SUM(FY25:FY25)</f>
        <v>0</v>
      </c>
      <c r="FZ24" s="66">
        <f t="shared" si="79"/>
        <v>0</v>
      </c>
      <c r="GA24" s="66">
        <f t="shared" si="79"/>
        <v>0</v>
      </c>
      <c r="GB24" s="66">
        <f t="shared" si="79"/>
        <v>0</v>
      </c>
      <c r="GC24" s="66">
        <f t="shared" si="79"/>
        <v>0</v>
      </c>
      <c r="GD24" s="66">
        <f t="shared" si="79"/>
        <v>0</v>
      </c>
      <c r="GE24" s="66">
        <f t="shared" si="79"/>
        <v>0</v>
      </c>
      <c r="GF24" s="66">
        <f t="shared" si="79"/>
        <v>0</v>
      </c>
      <c r="GG24" s="66">
        <f t="shared" si="79"/>
        <v>0</v>
      </c>
      <c r="GH24" s="66">
        <f t="shared" si="79"/>
        <v>0</v>
      </c>
      <c r="GI24" s="66">
        <f t="shared" si="79"/>
        <v>0</v>
      </c>
      <c r="GJ24" s="66">
        <f t="shared" si="79"/>
        <v>0</v>
      </c>
      <c r="GK24" s="66">
        <f t="shared" si="79"/>
        <v>0</v>
      </c>
      <c r="GL24" s="66">
        <f t="shared" si="79"/>
        <v>0</v>
      </c>
      <c r="GM24" s="66">
        <f t="shared" si="79"/>
        <v>0</v>
      </c>
      <c r="GN24" s="66">
        <f t="shared" si="79"/>
        <v>0</v>
      </c>
      <c r="GO24" s="66">
        <f t="shared" si="79"/>
        <v>0</v>
      </c>
      <c r="GP24" s="66" t="s">
        <v>45</v>
      </c>
      <c r="GQ24" s="67" t="s">
        <v>45</v>
      </c>
      <c r="GR24" s="66">
        <f t="shared" ref="GR24" si="80">SUM(GR25:GR25)</f>
        <v>0</v>
      </c>
      <c r="GS24" s="66">
        <f t="shared" ref="GS24" si="81">SUM(GS25:GS25)</f>
        <v>0</v>
      </c>
      <c r="GT24" s="66">
        <f t="shared" ref="GT24" si="82">SUM(GT25:GT25)</f>
        <v>0</v>
      </c>
      <c r="GU24" s="66">
        <f t="shared" ref="GU24" si="83">SUM(GU25:GU25)</f>
        <v>0</v>
      </c>
      <c r="GV24" s="66">
        <f t="shared" ref="GV24" si="84">SUM(GV25:GV25)</f>
        <v>0</v>
      </c>
      <c r="GW24" s="66">
        <f t="shared" ref="GW24" si="85">SUM(GW25:GW25)</f>
        <v>0</v>
      </c>
      <c r="GX24" s="66">
        <f t="shared" ref="GX24" si="86">SUM(GX25:GX25)</f>
        <v>0</v>
      </c>
      <c r="GY24" s="66">
        <f t="shared" ref="GY24" si="87">SUM(GY25:GY25)</f>
        <v>0</v>
      </c>
      <c r="GZ24" s="66">
        <f t="shared" ref="GZ24" si="88">SUM(GZ25:GZ25)</f>
        <v>0</v>
      </c>
      <c r="HA24" s="66">
        <f t="shared" ref="HA24" si="89">SUM(HA25:HA25)</f>
        <v>0</v>
      </c>
      <c r="HB24" s="66">
        <f t="shared" ref="HB24" si="90">SUM(HB25:HB25)</f>
        <v>0</v>
      </c>
      <c r="HC24" s="66">
        <f t="shared" ref="HC24" si="91">SUM(HC25:HC25)</f>
        <v>0</v>
      </c>
      <c r="HD24" s="66">
        <f t="shared" ref="HD24" si="92">SUM(HD25:HD25)</f>
        <v>0</v>
      </c>
      <c r="HE24" s="66">
        <f t="shared" ref="HE24" si="93">SUM(HE25:HE25)</f>
        <v>0</v>
      </c>
      <c r="HF24" s="66">
        <f t="shared" ref="HF24" si="94">SUM(HF25:HF25)</f>
        <v>0</v>
      </c>
      <c r="HG24" s="66">
        <f t="shared" ref="HG24" si="95">SUM(HG25:HG25)</f>
        <v>0</v>
      </c>
      <c r="HH24" s="66">
        <f t="shared" ref="HH24" si="96">SUM(HH25:HH25)</f>
        <v>0</v>
      </c>
      <c r="HI24" s="66">
        <f t="shared" ref="HI24" si="97">SUM(HI25:HI25)</f>
        <v>0</v>
      </c>
      <c r="HJ24" s="66">
        <f t="shared" ref="HJ24" si="98">SUM(HJ25:HJ25)</f>
        <v>0</v>
      </c>
      <c r="HK24" s="66">
        <f t="shared" ref="HK24" si="99">SUM(HK25:HK25)</f>
        <v>0</v>
      </c>
      <c r="HL24" s="66">
        <f t="shared" ref="HL24" si="100">SUM(HL25:HL25)</f>
        <v>0</v>
      </c>
      <c r="HM24" s="66">
        <f t="shared" ref="HM24" si="101">SUM(HM25:HM25)</f>
        <v>0</v>
      </c>
      <c r="HN24" s="66">
        <f t="shared" ref="HN24" si="102">SUM(HN25:HN25)</f>
        <v>0</v>
      </c>
      <c r="HO24" s="66">
        <f t="shared" ref="HO24" si="103">SUM(HO25:HO25)</f>
        <v>0</v>
      </c>
      <c r="HP24" s="66">
        <f t="shared" ref="HP24" si="104">SUM(HP25:HP25)</f>
        <v>0</v>
      </c>
      <c r="HQ24" s="63">
        <f t="shared" si="19"/>
        <v>0</v>
      </c>
    </row>
    <row r="25" spans="1:231" ht="15" thickBot="1" x14ac:dyDescent="0.4">
      <c r="A25" s="4" t="s">
        <v>86</v>
      </c>
      <c r="B25" s="5" t="s">
        <v>87</v>
      </c>
      <c r="C25" s="68"/>
      <c r="D25" s="54"/>
      <c r="E25" s="54"/>
      <c r="F25" s="54"/>
      <c r="G25" s="54"/>
      <c r="H25" s="54"/>
      <c r="I25" s="54"/>
      <c r="J25" s="54"/>
      <c r="K25" s="62"/>
      <c r="L25" s="62"/>
      <c r="M25" s="62"/>
      <c r="N25" s="62"/>
      <c r="O25" s="54"/>
      <c r="P25" s="62"/>
      <c r="Q25" s="62"/>
      <c r="R25" s="62"/>
      <c r="S25" s="62"/>
      <c r="T25" s="60" t="s">
        <v>45</v>
      </c>
      <c r="U25" s="60" t="s">
        <v>45</v>
      </c>
      <c r="V25" s="62">
        <v>2</v>
      </c>
      <c r="W25" s="62">
        <v>1</v>
      </c>
      <c r="X25" s="62">
        <v>2</v>
      </c>
      <c r="Y25" s="62">
        <v>1</v>
      </c>
      <c r="Z25" s="62">
        <v>2</v>
      </c>
      <c r="AA25" s="62">
        <v>1</v>
      </c>
      <c r="AB25" s="62">
        <v>2</v>
      </c>
      <c r="AC25" s="62">
        <v>1</v>
      </c>
      <c r="AD25" s="62">
        <v>2</v>
      </c>
      <c r="AE25" s="62">
        <v>1</v>
      </c>
      <c r="AF25" s="54">
        <v>2</v>
      </c>
      <c r="AG25" s="54">
        <v>1</v>
      </c>
      <c r="AH25" s="54">
        <v>2</v>
      </c>
      <c r="AI25" s="54">
        <v>1</v>
      </c>
      <c r="AJ25" s="54">
        <v>2</v>
      </c>
      <c r="AK25" s="54">
        <v>1</v>
      </c>
      <c r="AL25" s="54">
        <v>2</v>
      </c>
      <c r="AM25" s="54">
        <v>1</v>
      </c>
      <c r="AN25" s="54">
        <v>2</v>
      </c>
      <c r="AO25" s="54">
        <v>1</v>
      </c>
      <c r="AP25" s="54">
        <v>2</v>
      </c>
      <c r="AQ25" s="54">
        <v>2</v>
      </c>
      <c r="AR25" s="54"/>
      <c r="AS25" s="54"/>
      <c r="AT25" s="59">
        <f t="shared" ref="AT25:AT34" si="105">SUM(C25:AS25)</f>
        <v>34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4" t="s">
        <v>45</v>
      </c>
      <c r="BM25" s="64" t="s">
        <v>45</v>
      </c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3">
        <f t="shared" si="20"/>
        <v>0</v>
      </c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4" t="s">
        <v>45</v>
      </c>
      <c r="DE25" s="64" t="s">
        <v>45</v>
      </c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3">
        <f t="shared" si="21"/>
        <v>0</v>
      </c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5" t="s">
        <v>45</v>
      </c>
      <c r="EX25" s="67" t="s">
        <v>45</v>
      </c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3">
        <f t="shared" si="17"/>
        <v>0</v>
      </c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 t="s">
        <v>45</v>
      </c>
      <c r="GQ25" s="67" t="s">
        <v>45</v>
      </c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3">
        <f t="shared" si="19"/>
        <v>0</v>
      </c>
    </row>
    <row r="26" spans="1:231" ht="35" thickBot="1" x14ac:dyDescent="0.4">
      <c r="A26" s="6" t="s">
        <v>88</v>
      </c>
      <c r="B26" s="10" t="s">
        <v>89</v>
      </c>
      <c r="C26" s="54">
        <f>C27+C30+C34+C35+C36+C37+C38+C39+C40</f>
        <v>0</v>
      </c>
      <c r="D26" s="54">
        <f t="shared" ref="D26:Z26" si="106">D27+D30+D34+D35+D36+D37+D38+D39+D40</f>
        <v>0</v>
      </c>
      <c r="E26" s="54">
        <f t="shared" si="106"/>
        <v>0</v>
      </c>
      <c r="F26" s="54">
        <f t="shared" si="106"/>
        <v>0</v>
      </c>
      <c r="G26" s="54">
        <f t="shared" si="106"/>
        <v>0</v>
      </c>
      <c r="H26" s="54">
        <f t="shared" si="106"/>
        <v>0</v>
      </c>
      <c r="I26" s="54">
        <f t="shared" si="106"/>
        <v>0</v>
      </c>
      <c r="J26" s="54">
        <f t="shared" si="106"/>
        <v>0</v>
      </c>
      <c r="K26" s="54">
        <f t="shared" si="106"/>
        <v>0</v>
      </c>
      <c r="L26" s="54">
        <f t="shared" si="106"/>
        <v>0</v>
      </c>
      <c r="M26" s="54">
        <f t="shared" si="106"/>
        <v>0</v>
      </c>
      <c r="N26" s="54">
        <f t="shared" si="106"/>
        <v>0</v>
      </c>
      <c r="O26" s="54">
        <f t="shared" si="106"/>
        <v>0</v>
      </c>
      <c r="P26" s="54">
        <f t="shared" si="106"/>
        <v>0</v>
      </c>
      <c r="Q26" s="54">
        <f t="shared" si="106"/>
        <v>0</v>
      </c>
      <c r="R26" s="54">
        <f t="shared" si="106"/>
        <v>0</v>
      </c>
      <c r="S26" s="54">
        <f t="shared" si="106"/>
        <v>0</v>
      </c>
      <c r="T26" s="60" t="s">
        <v>45</v>
      </c>
      <c r="U26" s="60" t="s">
        <v>45</v>
      </c>
      <c r="V26" s="54">
        <f t="shared" si="106"/>
        <v>0</v>
      </c>
      <c r="W26" s="54">
        <f t="shared" si="106"/>
        <v>0</v>
      </c>
      <c r="X26" s="54">
        <f t="shared" si="106"/>
        <v>0</v>
      </c>
      <c r="Y26" s="54">
        <f t="shared" si="106"/>
        <v>0</v>
      </c>
      <c r="Z26" s="54">
        <f t="shared" si="106"/>
        <v>0</v>
      </c>
      <c r="AA26" s="62">
        <f t="shared" ref="AA26:AS26" si="107">AA27+AA30+AA34+AA35+AA36+AA37+AA38+AA39+AA40</f>
        <v>0</v>
      </c>
      <c r="AB26" s="62">
        <f t="shared" si="107"/>
        <v>0</v>
      </c>
      <c r="AC26" s="62">
        <f t="shared" si="107"/>
        <v>0</v>
      </c>
      <c r="AD26" s="62">
        <f t="shared" si="107"/>
        <v>0</v>
      </c>
      <c r="AE26" s="62">
        <f t="shared" si="107"/>
        <v>0</v>
      </c>
      <c r="AF26" s="62">
        <f t="shared" si="107"/>
        <v>0</v>
      </c>
      <c r="AG26" s="62">
        <f t="shared" si="107"/>
        <v>0</v>
      </c>
      <c r="AH26" s="62">
        <f t="shared" si="107"/>
        <v>0</v>
      </c>
      <c r="AI26" s="62">
        <f t="shared" si="107"/>
        <v>0</v>
      </c>
      <c r="AJ26" s="62">
        <f t="shared" si="107"/>
        <v>0</v>
      </c>
      <c r="AK26" s="62">
        <f t="shared" si="107"/>
        <v>0</v>
      </c>
      <c r="AL26" s="62">
        <f t="shared" si="107"/>
        <v>0</v>
      </c>
      <c r="AM26" s="62">
        <f t="shared" si="107"/>
        <v>0</v>
      </c>
      <c r="AN26" s="62">
        <f t="shared" si="107"/>
        <v>0</v>
      </c>
      <c r="AO26" s="62">
        <f t="shared" si="107"/>
        <v>0</v>
      </c>
      <c r="AP26" s="62">
        <f t="shared" si="107"/>
        <v>0</v>
      </c>
      <c r="AQ26" s="62">
        <f t="shared" si="107"/>
        <v>0</v>
      </c>
      <c r="AR26" s="62">
        <f t="shared" si="107"/>
        <v>0</v>
      </c>
      <c r="AS26" s="62">
        <f t="shared" si="107"/>
        <v>0</v>
      </c>
      <c r="AT26" s="59">
        <f t="shared" si="105"/>
        <v>0</v>
      </c>
      <c r="AU26" s="69">
        <f>SUM(AU27:AU31)+AU32+AU35</f>
        <v>36</v>
      </c>
      <c r="AV26" s="69">
        <f t="shared" ref="AV26:BK26" si="108">SUM(AV27:AV31)+AV32+AV35</f>
        <v>36</v>
      </c>
      <c r="AW26" s="69">
        <f t="shared" si="108"/>
        <v>36</v>
      </c>
      <c r="AX26" s="69">
        <f t="shared" si="108"/>
        <v>36</v>
      </c>
      <c r="AY26" s="69">
        <f t="shared" si="108"/>
        <v>36</v>
      </c>
      <c r="AZ26" s="69">
        <f t="shared" si="108"/>
        <v>36</v>
      </c>
      <c r="BA26" s="69">
        <f t="shared" si="108"/>
        <v>36</v>
      </c>
      <c r="BB26" s="69">
        <f t="shared" si="108"/>
        <v>36</v>
      </c>
      <c r="BC26" s="69">
        <f t="shared" si="108"/>
        <v>36</v>
      </c>
      <c r="BD26" s="69">
        <f t="shared" si="108"/>
        <v>36</v>
      </c>
      <c r="BE26" s="69">
        <f t="shared" si="108"/>
        <v>36</v>
      </c>
      <c r="BF26" s="69">
        <f t="shared" si="108"/>
        <v>36</v>
      </c>
      <c r="BG26" s="69">
        <f t="shared" si="108"/>
        <v>36</v>
      </c>
      <c r="BH26" s="69">
        <f t="shared" si="108"/>
        <v>36</v>
      </c>
      <c r="BI26" s="69">
        <f t="shared" si="108"/>
        <v>36</v>
      </c>
      <c r="BJ26" s="69">
        <f t="shared" si="108"/>
        <v>36</v>
      </c>
      <c r="BK26" s="69">
        <f t="shared" si="108"/>
        <v>36</v>
      </c>
      <c r="BL26" s="64" t="s">
        <v>45</v>
      </c>
      <c r="BM26" s="64" t="s">
        <v>45</v>
      </c>
      <c r="BN26" s="69">
        <f>SUM(BN27:BN31)+BN32+BN35+BN51</f>
        <v>36</v>
      </c>
      <c r="BO26" s="69">
        <f t="shared" ref="BO26:CK26" si="109">SUM(BO27:BO31)+BO32+BO35+BO51</f>
        <v>36</v>
      </c>
      <c r="BP26" s="69">
        <f t="shared" si="109"/>
        <v>36</v>
      </c>
      <c r="BQ26" s="69">
        <f t="shared" si="109"/>
        <v>36</v>
      </c>
      <c r="BR26" s="69">
        <f t="shared" si="109"/>
        <v>36</v>
      </c>
      <c r="BS26" s="69">
        <f t="shared" si="109"/>
        <v>36</v>
      </c>
      <c r="BT26" s="69">
        <f t="shared" si="109"/>
        <v>36</v>
      </c>
      <c r="BU26" s="69">
        <f t="shared" si="109"/>
        <v>36</v>
      </c>
      <c r="BV26" s="69">
        <f t="shared" si="109"/>
        <v>36</v>
      </c>
      <c r="BW26" s="69">
        <f t="shared" si="109"/>
        <v>36</v>
      </c>
      <c r="BX26" s="69">
        <f t="shared" si="109"/>
        <v>36</v>
      </c>
      <c r="BY26" s="69">
        <f t="shared" si="109"/>
        <v>36</v>
      </c>
      <c r="BZ26" s="69">
        <f t="shared" si="109"/>
        <v>36</v>
      </c>
      <c r="CA26" s="69">
        <f t="shared" si="109"/>
        <v>36</v>
      </c>
      <c r="CB26" s="69">
        <f t="shared" si="109"/>
        <v>36</v>
      </c>
      <c r="CC26" s="69">
        <f t="shared" si="109"/>
        <v>36</v>
      </c>
      <c r="CD26" s="69">
        <f t="shared" si="109"/>
        <v>36</v>
      </c>
      <c r="CE26" s="69">
        <f t="shared" si="109"/>
        <v>36</v>
      </c>
      <c r="CF26" s="69">
        <f t="shared" si="109"/>
        <v>36</v>
      </c>
      <c r="CG26" s="69">
        <f t="shared" si="109"/>
        <v>36</v>
      </c>
      <c r="CH26" s="69">
        <f t="shared" si="109"/>
        <v>36</v>
      </c>
      <c r="CI26" s="69">
        <f t="shared" si="109"/>
        <v>36</v>
      </c>
      <c r="CJ26" s="69">
        <f t="shared" si="109"/>
        <v>36</v>
      </c>
      <c r="CK26" s="69">
        <f t="shared" si="109"/>
        <v>36</v>
      </c>
      <c r="CL26" s="69">
        <f t="shared" ref="CL26" si="110">CL27+CL30+CL34+CL35+CL36+CL37+CL38+CL39+CL40</f>
        <v>1450</v>
      </c>
      <c r="CM26" s="69">
        <v>36</v>
      </c>
      <c r="CN26" s="69">
        <v>36</v>
      </c>
      <c r="CO26" s="69">
        <v>36</v>
      </c>
      <c r="CP26" s="69">
        <v>36</v>
      </c>
      <c r="CQ26" s="69">
        <v>36</v>
      </c>
      <c r="CR26" s="69">
        <v>36</v>
      </c>
      <c r="CS26" s="69">
        <v>36</v>
      </c>
      <c r="CT26" s="69">
        <v>36</v>
      </c>
      <c r="CU26" s="69">
        <v>36</v>
      </c>
      <c r="CV26" s="69">
        <v>36</v>
      </c>
      <c r="CW26" s="69">
        <v>36</v>
      </c>
      <c r="CX26" s="69">
        <v>36</v>
      </c>
      <c r="CY26" s="69">
        <v>36</v>
      </c>
      <c r="CZ26" s="69">
        <v>36</v>
      </c>
      <c r="DA26" s="69">
        <f t="shared" ref="DA26:DC26" si="111">SUM(DA27:DA31)+DA32+DA35+DA51+DA56</f>
        <v>36</v>
      </c>
      <c r="DB26" s="69">
        <f t="shared" si="111"/>
        <v>36</v>
      </c>
      <c r="DC26" s="69">
        <f t="shared" si="111"/>
        <v>36</v>
      </c>
      <c r="DD26" s="64" t="s">
        <v>45</v>
      </c>
      <c r="DE26" s="64" t="s">
        <v>45</v>
      </c>
      <c r="DF26" s="69">
        <v>36</v>
      </c>
      <c r="DG26" s="69">
        <v>36</v>
      </c>
      <c r="DH26" s="69">
        <v>36</v>
      </c>
      <c r="DI26" s="69">
        <v>36</v>
      </c>
      <c r="DJ26" s="69">
        <v>36</v>
      </c>
      <c r="DK26" s="69">
        <v>36</v>
      </c>
      <c r="DL26" s="69">
        <v>36</v>
      </c>
      <c r="DM26" s="69">
        <v>36</v>
      </c>
      <c r="DN26" s="69">
        <v>36</v>
      </c>
      <c r="DO26" s="69">
        <v>36</v>
      </c>
      <c r="DP26" s="69">
        <v>36</v>
      </c>
      <c r="DQ26" s="69">
        <v>36</v>
      </c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>
        <f t="shared" ref="EE26" si="112">SUM(EE27:EE31)+EE32+EE35+EE51</f>
        <v>926</v>
      </c>
      <c r="EF26" s="69">
        <f t="shared" ref="EF26" si="113">SUM(EF27:EF31)+EF32+EF35+EF51</f>
        <v>16</v>
      </c>
      <c r="EG26" s="69">
        <f t="shared" ref="EG26" si="114">SUM(EG27:EG31)+EG32+EG35+EG51</f>
        <v>16</v>
      </c>
      <c r="EH26" s="69">
        <f t="shared" ref="EH26" si="115">SUM(EH27:EH31)+EH32+EH35+EH51</f>
        <v>16</v>
      </c>
      <c r="EI26" s="69">
        <f t="shared" ref="EI26" si="116">SUM(EI27:EI31)+EI32+EI35+EI51</f>
        <v>16</v>
      </c>
      <c r="EJ26" s="69">
        <f t="shared" ref="EJ26" si="117">SUM(EJ27:EJ31)+EJ32+EJ35+EJ51</f>
        <v>16</v>
      </c>
      <c r="EK26" s="69">
        <f t="shared" ref="EK26" si="118">SUM(EK27:EK31)+EK32+EK35+EK51</f>
        <v>16</v>
      </c>
      <c r="EL26" s="69">
        <f t="shared" ref="EL26" si="119">SUM(EL27:EL31)+EL32+EL35+EL51</f>
        <v>16</v>
      </c>
      <c r="EM26" s="69">
        <f t="shared" ref="EM26" si="120">SUM(EM27:EM31)+EM32+EM35+EM51</f>
        <v>16</v>
      </c>
      <c r="EN26" s="69">
        <f t="shared" ref="EN26" si="121">SUM(EN27:EN31)+EN32+EN35+EN51</f>
        <v>36</v>
      </c>
      <c r="EO26" s="69">
        <f t="shared" ref="EO26" si="122">SUM(EO27:EO31)+EO32+EO35+EO51</f>
        <v>36</v>
      </c>
      <c r="EP26" s="69">
        <f t="shared" ref="EP26" si="123">SUM(EP27:EP31)+EP32+EP35+EP51</f>
        <v>36</v>
      </c>
      <c r="EQ26" s="69">
        <f t="shared" ref="EQ26" si="124">SUM(EQ27:EQ31)+EQ32+EQ35+EQ51</f>
        <v>36</v>
      </c>
      <c r="ER26" s="69">
        <f t="shared" ref="ER26" si="125">SUM(ER27:ER31)+ER32+ER35+ER51</f>
        <v>36</v>
      </c>
      <c r="ES26" s="69">
        <f t="shared" ref="ES26" si="126">SUM(ES27:ES31)+ES32+ES35+ES51</f>
        <v>0</v>
      </c>
      <c r="ET26" s="69">
        <f t="shared" ref="ET26" si="127">SUM(ET27:ET31)+ET32+ET35+ET51</f>
        <v>0</v>
      </c>
      <c r="EU26" s="69">
        <f t="shared" ref="EU26" si="128">SUM(EU27:EU31)+EU32+EU35+EU51</f>
        <v>0</v>
      </c>
      <c r="EV26" s="69">
        <f t="shared" ref="EV26" si="129">SUM(EV27:EV31)+EV32+EV35+EV51</f>
        <v>0</v>
      </c>
      <c r="EW26" s="65" t="s">
        <v>45</v>
      </c>
      <c r="EX26" s="67" t="s">
        <v>45</v>
      </c>
      <c r="EY26" s="69">
        <f t="shared" ref="EY26" si="130">SUM(EY27:EY31)+EY32+EY35+EY51</f>
        <v>6</v>
      </c>
      <c r="EZ26" s="69">
        <f t="shared" ref="EZ26" si="131">SUM(EZ27:EZ31)+EZ32+EZ35+EZ51</f>
        <v>6</v>
      </c>
      <c r="FA26" s="69">
        <f t="shared" ref="FA26" si="132">SUM(FA27:FA31)+FA32+FA35+FA51</f>
        <v>6</v>
      </c>
      <c r="FB26" s="69">
        <f t="shared" ref="FB26" si="133">SUM(FB27:FB31)+FB32+FB35+FB51</f>
        <v>6</v>
      </c>
      <c r="FC26" s="69">
        <f t="shared" ref="FC26" si="134">SUM(FC27:FC31)+FC32+FC35+FC51</f>
        <v>6</v>
      </c>
      <c r="FD26" s="69">
        <f t="shared" ref="FD26" si="135">SUM(FD27:FD31)+FD32+FD35+FD51</f>
        <v>6</v>
      </c>
      <c r="FE26" s="69">
        <f t="shared" ref="FE26" si="136">SUM(FE27:FE31)+FE32+FE35+FE51</f>
        <v>6</v>
      </c>
      <c r="FF26" s="69">
        <f t="shared" ref="FF26" si="137">SUM(FF27:FF31)+FF32+FF35+FF51</f>
        <v>6</v>
      </c>
      <c r="FG26" s="69">
        <f t="shared" ref="FG26" si="138">SUM(FG27:FG31)+FG32+FG35+FG51</f>
        <v>6</v>
      </c>
      <c r="FH26" s="69">
        <f t="shared" ref="FH26" si="139">SUM(FH27:FH31)+FH32+FH35+FH51</f>
        <v>6</v>
      </c>
      <c r="FI26" s="69">
        <f t="shared" ref="FI26" si="140">SUM(FI27:FI31)+FI32+FI35+FI51</f>
        <v>6</v>
      </c>
      <c r="FJ26" s="69">
        <f t="shared" ref="FJ26" si="141">SUM(FJ27:FJ31)+FJ32+FJ35+FJ51</f>
        <v>6</v>
      </c>
      <c r="FK26" s="69">
        <f t="shared" ref="FK26" si="142">SUM(FK27:FK31)+FK32+FK35+FK51</f>
        <v>6</v>
      </c>
      <c r="FL26" s="69">
        <f t="shared" ref="FL26" si="143">SUM(FL27:FL31)+FL32+FL35+FL51</f>
        <v>6</v>
      </c>
      <c r="FM26" s="69">
        <f t="shared" ref="FM26" si="144">SUM(FM27:FM31)+FM32+FM35+FM51</f>
        <v>6</v>
      </c>
      <c r="FN26" s="69">
        <f t="shared" ref="FN26" si="145">SUM(FN27:FN31)+FN32+FN35+FN51</f>
        <v>6</v>
      </c>
      <c r="FO26" s="69">
        <f t="shared" ref="FO26" si="146">SUM(FO27:FO31)+FO32+FO35+FO51</f>
        <v>6</v>
      </c>
      <c r="FP26" s="69">
        <f t="shared" ref="FP26" si="147">SUM(FP27:FP31)+FP32+FP35+FP51</f>
        <v>6</v>
      </c>
      <c r="FQ26" s="69">
        <f t="shared" ref="FQ26" si="148">SUM(FQ27:FQ31)+FQ32+FQ35+FQ51</f>
        <v>6</v>
      </c>
      <c r="FR26" s="69">
        <f t="shared" ref="FR26" si="149">SUM(FR27:FR31)+FR32+FR35+FR51</f>
        <v>0</v>
      </c>
      <c r="FS26" s="69">
        <f t="shared" ref="FS26" si="150">SUM(FS27:FS31)+FS32+FS35+FS51</f>
        <v>0</v>
      </c>
      <c r="FT26" s="69">
        <f t="shared" ref="FT26" si="151">SUM(FT27:FT31)+FT32+FT35+FT51</f>
        <v>0</v>
      </c>
      <c r="FU26" s="69">
        <f t="shared" ref="FU26" si="152">SUM(FU27:FU31)+FU32+FU35+FU51</f>
        <v>0</v>
      </c>
      <c r="FV26" s="69">
        <f t="shared" ref="FV26" si="153">SUM(FV27:FV31)+FV32+FV35+FV51</f>
        <v>0</v>
      </c>
      <c r="FW26" s="69">
        <f t="shared" ref="FW26" si="154">SUM(FW27:FW31)+FW32+FW35+FW51</f>
        <v>0</v>
      </c>
      <c r="FX26" s="69">
        <f t="shared" ref="FX26" si="155">FX27+FX30+FX34+FX35+FX36+FX37+FX38+FX39+FX40</f>
        <v>124</v>
      </c>
      <c r="FY26" s="69">
        <f t="shared" ref="FY26:GO26" si="156">FY27+FY30+FY34+FY35+FY36+FY37+FY38+FY39+FY40</f>
        <v>8</v>
      </c>
      <c r="FZ26" s="69">
        <f t="shared" si="156"/>
        <v>8</v>
      </c>
      <c r="GA26" s="69">
        <f t="shared" si="156"/>
        <v>8</v>
      </c>
      <c r="GB26" s="69">
        <f t="shared" si="156"/>
        <v>8</v>
      </c>
      <c r="GC26" s="69">
        <f t="shared" si="156"/>
        <v>8</v>
      </c>
      <c r="GD26" s="69">
        <f t="shared" si="156"/>
        <v>4</v>
      </c>
      <c r="GE26" s="69">
        <f t="shared" si="156"/>
        <v>4</v>
      </c>
      <c r="GF26" s="69">
        <f t="shared" si="156"/>
        <v>4</v>
      </c>
      <c r="GG26" s="69">
        <f t="shared" si="156"/>
        <v>4</v>
      </c>
      <c r="GH26" s="69">
        <f t="shared" si="156"/>
        <v>0</v>
      </c>
      <c r="GI26" s="69">
        <f t="shared" si="156"/>
        <v>0</v>
      </c>
      <c r="GJ26" s="69">
        <f t="shared" si="156"/>
        <v>0</v>
      </c>
      <c r="GK26" s="69">
        <f t="shared" si="156"/>
        <v>0</v>
      </c>
      <c r="GL26" s="69">
        <f t="shared" si="156"/>
        <v>0</v>
      </c>
      <c r="GM26" s="69">
        <f t="shared" si="156"/>
        <v>0</v>
      </c>
      <c r="GN26" s="69">
        <f t="shared" si="156"/>
        <v>0</v>
      </c>
      <c r="GO26" s="69">
        <f t="shared" si="156"/>
        <v>0</v>
      </c>
      <c r="GP26" s="66" t="s">
        <v>45</v>
      </c>
      <c r="GQ26" s="67" t="s">
        <v>45</v>
      </c>
      <c r="GR26" s="69">
        <f t="shared" ref="GR26" si="157">SUM(GR27:GR31)+GR32+GR35+GR51</f>
        <v>6</v>
      </c>
      <c r="GS26" s="69">
        <f t="shared" ref="GS26" si="158">SUM(GS27:GS31)+GS32+GS35+GS51</f>
        <v>6</v>
      </c>
      <c r="GT26" s="69">
        <f t="shared" ref="GT26" si="159">SUM(GT27:GT31)+GT32+GT35+GT51</f>
        <v>6</v>
      </c>
      <c r="GU26" s="69">
        <f t="shared" ref="GU26" si="160">SUM(GU27:GU31)+GU32+GU35+GU51</f>
        <v>6</v>
      </c>
      <c r="GV26" s="69">
        <f t="shared" ref="GV26" si="161">SUM(GV27:GV31)+GV32+GV35+GV51</f>
        <v>6</v>
      </c>
      <c r="GW26" s="69">
        <f t="shared" ref="GW26" si="162">SUM(GW27:GW31)+GW32+GW35+GW51</f>
        <v>0</v>
      </c>
      <c r="GX26" s="69">
        <f t="shared" ref="GX26" si="163">SUM(GX27:GX31)+GX32+GX35+GX51</f>
        <v>0</v>
      </c>
      <c r="GY26" s="69">
        <f t="shared" ref="GY26" si="164">SUM(GY27:GY31)+GY32+GY35+GY51</f>
        <v>0</v>
      </c>
      <c r="GZ26" s="69">
        <f t="shared" ref="GZ26" si="165">SUM(GZ27:GZ31)+GZ32+GZ35+GZ51</f>
        <v>0</v>
      </c>
      <c r="HA26" s="69">
        <f t="shared" ref="HA26" si="166">SUM(HA27:HA31)+HA32+HA35+HA51</f>
        <v>0</v>
      </c>
      <c r="HB26" s="69">
        <f t="shared" ref="HB26" si="167">SUM(HB27:HB31)+HB32+HB35+HB51</f>
        <v>0</v>
      </c>
      <c r="HC26" s="69">
        <f t="shared" ref="HC26" si="168">SUM(HC27:HC31)+HC32+HC35+HC51</f>
        <v>0</v>
      </c>
      <c r="HD26" s="69">
        <f t="shared" ref="HD26" si="169">SUM(HD27:HD31)+HD32+HD35+HD51</f>
        <v>0</v>
      </c>
      <c r="HE26" s="69">
        <f t="shared" ref="HE26" si="170">SUM(HE27:HE31)+HE32+HE35+HE51</f>
        <v>0</v>
      </c>
      <c r="HF26" s="69">
        <f t="shared" ref="HF26" si="171">SUM(HF27:HF31)+HF32+HF35+HF51</f>
        <v>0</v>
      </c>
      <c r="HG26" s="69">
        <f t="shared" ref="HG26" si="172">SUM(HG27:HG31)+HG32+HG35+HG51</f>
        <v>0</v>
      </c>
      <c r="HH26" s="69">
        <f t="shared" ref="HH26" si="173">SUM(HH27:HH31)+HH32+HH35+HH51</f>
        <v>0</v>
      </c>
      <c r="HI26" s="69">
        <f t="shared" ref="HI26" si="174">SUM(HI27:HI31)+HI32+HI35+HI51</f>
        <v>0</v>
      </c>
      <c r="HJ26" s="69">
        <f t="shared" ref="HJ26" si="175">SUM(HJ27:HJ31)+HJ32+HJ35+HJ51</f>
        <v>0</v>
      </c>
      <c r="HK26" s="69">
        <f t="shared" ref="HK26" si="176">SUM(HK27:HK31)+HK32+HK35+HK51</f>
        <v>0</v>
      </c>
      <c r="HL26" s="69">
        <f t="shared" ref="HL26" si="177">SUM(HL27:HL31)+HL32+HL35+HL51</f>
        <v>0</v>
      </c>
      <c r="HM26" s="69">
        <f t="shared" ref="HM26" si="178">SUM(HM27:HM31)+HM32+HM35+HM51</f>
        <v>0</v>
      </c>
      <c r="HN26" s="69">
        <f t="shared" ref="HN26" si="179">SUM(HN27:HN31)+HN32+HN35+HN51</f>
        <v>0</v>
      </c>
      <c r="HO26" s="69">
        <f t="shared" ref="HO26" si="180">SUM(HO27:HO31)+HO32+HO35+HO51</f>
        <v>0</v>
      </c>
      <c r="HP26" s="69">
        <f t="shared" ref="HP26" si="181">SUM(HP27:HP31)+HP32+HP35+HP51</f>
        <v>0</v>
      </c>
      <c r="HQ26" s="69">
        <f t="shared" ref="HQ26" si="182">HQ27+HQ30+HQ34+HQ35+HQ36+HQ37+HQ38+HQ39+HQ40</f>
        <v>76</v>
      </c>
    </row>
    <row r="27" spans="1:231" ht="15" thickBot="1" x14ac:dyDescent="0.4">
      <c r="A27" s="15" t="s">
        <v>90</v>
      </c>
      <c r="B27" s="16" t="s">
        <v>91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60" t="s">
        <v>45</v>
      </c>
      <c r="U27" s="60" t="s">
        <v>45</v>
      </c>
      <c r="V27" s="54"/>
      <c r="W27" s="54"/>
      <c r="X27" s="54"/>
      <c r="Y27" s="54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59">
        <f t="shared" si="105"/>
        <v>0</v>
      </c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4" t="s">
        <v>45</v>
      </c>
      <c r="BM27" s="64" t="s">
        <v>45</v>
      </c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>
        <f t="shared" ref="CK27" si="183">SUM(CK28,CK29)</f>
        <v>0</v>
      </c>
      <c r="CL27" s="63">
        <f t="shared" si="20"/>
        <v>0</v>
      </c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4" t="s">
        <v>45</v>
      </c>
      <c r="DE27" s="64" t="s">
        <v>45</v>
      </c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3">
        <f t="shared" si="21"/>
        <v>0</v>
      </c>
      <c r="EF27" s="66">
        <f t="shared" ref="EF27:EV27" si="184">SUM(EF28,EF29)</f>
        <v>2</v>
      </c>
      <c r="EG27" s="66">
        <f t="shared" si="184"/>
        <v>2</v>
      </c>
      <c r="EH27" s="66">
        <f t="shared" si="184"/>
        <v>2</v>
      </c>
      <c r="EI27" s="66">
        <f t="shared" si="184"/>
        <v>2</v>
      </c>
      <c r="EJ27" s="66">
        <f t="shared" si="184"/>
        <v>2</v>
      </c>
      <c r="EK27" s="66">
        <f t="shared" si="184"/>
        <v>2</v>
      </c>
      <c r="EL27" s="66">
        <f t="shared" si="184"/>
        <v>2</v>
      </c>
      <c r="EM27" s="66">
        <f t="shared" si="184"/>
        <v>2</v>
      </c>
      <c r="EN27" s="66">
        <f t="shared" si="184"/>
        <v>0</v>
      </c>
      <c r="EO27" s="66">
        <f t="shared" si="184"/>
        <v>0</v>
      </c>
      <c r="EP27" s="66">
        <f t="shared" si="184"/>
        <v>0</v>
      </c>
      <c r="EQ27" s="66">
        <f t="shared" si="184"/>
        <v>0</v>
      </c>
      <c r="ER27" s="66">
        <f t="shared" si="184"/>
        <v>0</v>
      </c>
      <c r="ES27" s="66">
        <f t="shared" si="184"/>
        <v>0</v>
      </c>
      <c r="ET27" s="66">
        <f t="shared" si="184"/>
        <v>0</v>
      </c>
      <c r="EU27" s="66">
        <f t="shared" si="184"/>
        <v>0</v>
      </c>
      <c r="EV27" s="66">
        <f t="shared" si="184"/>
        <v>0</v>
      </c>
      <c r="EW27" s="65" t="s">
        <v>45</v>
      </c>
      <c r="EX27" s="67" t="s">
        <v>45</v>
      </c>
      <c r="EY27" s="66">
        <f t="shared" ref="EY27:FW27" si="185">SUM(EY28,EY29)</f>
        <v>2</v>
      </c>
      <c r="EZ27" s="66">
        <f t="shared" si="185"/>
        <v>2</v>
      </c>
      <c r="FA27" s="66">
        <f t="shared" si="185"/>
        <v>2</v>
      </c>
      <c r="FB27" s="66">
        <f t="shared" si="185"/>
        <v>2</v>
      </c>
      <c r="FC27" s="66">
        <f t="shared" si="185"/>
        <v>2</v>
      </c>
      <c r="FD27" s="66">
        <f t="shared" si="185"/>
        <v>2</v>
      </c>
      <c r="FE27" s="66">
        <f t="shared" si="185"/>
        <v>2</v>
      </c>
      <c r="FF27" s="66">
        <f t="shared" si="185"/>
        <v>2</v>
      </c>
      <c r="FG27" s="66">
        <f t="shared" si="185"/>
        <v>2</v>
      </c>
      <c r="FH27" s="66">
        <f t="shared" si="185"/>
        <v>2</v>
      </c>
      <c r="FI27" s="66">
        <f t="shared" si="185"/>
        <v>2</v>
      </c>
      <c r="FJ27" s="66">
        <f t="shared" si="185"/>
        <v>2</v>
      </c>
      <c r="FK27" s="66">
        <f t="shared" si="185"/>
        <v>2</v>
      </c>
      <c r="FL27" s="66">
        <f t="shared" si="185"/>
        <v>2</v>
      </c>
      <c r="FM27" s="66">
        <f t="shared" si="185"/>
        <v>2</v>
      </c>
      <c r="FN27" s="66">
        <f t="shared" si="185"/>
        <v>2</v>
      </c>
      <c r="FO27" s="66">
        <f t="shared" si="185"/>
        <v>2</v>
      </c>
      <c r="FP27" s="66">
        <f t="shared" si="185"/>
        <v>2</v>
      </c>
      <c r="FQ27" s="66">
        <f t="shared" si="185"/>
        <v>2</v>
      </c>
      <c r="FR27" s="66">
        <f t="shared" si="185"/>
        <v>0</v>
      </c>
      <c r="FS27" s="66">
        <f t="shared" si="185"/>
        <v>0</v>
      </c>
      <c r="FT27" s="66">
        <f t="shared" si="185"/>
        <v>0</v>
      </c>
      <c r="FU27" s="66">
        <f t="shared" si="185"/>
        <v>0</v>
      </c>
      <c r="FV27" s="66">
        <f t="shared" si="185"/>
        <v>0</v>
      </c>
      <c r="FW27" s="66">
        <f t="shared" si="185"/>
        <v>0</v>
      </c>
      <c r="FX27" s="63">
        <f t="shared" ref="FX27:FX34" si="186">SUM(EF27:FW27)</f>
        <v>54</v>
      </c>
      <c r="FY27" s="66">
        <f t="shared" ref="FY27:GO27" si="187">SUM(FY28,FY29)</f>
        <v>2</v>
      </c>
      <c r="FZ27" s="66">
        <f t="shared" si="187"/>
        <v>2</v>
      </c>
      <c r="GA27" s="66">
        <f t="shared" si="187"/>
        <v>2</v>
      </c>
      <c r="GB27" s="66">
        <f t="shared" si="187"/>
        <v>2</v>
      </c>
      <c r="GC27" s="66">
        <f t="shared" si="187"/>
        <v>2</v>
      </c>
      <c r="GD27" s="66">
        <f t="shared" si="187"/>
        <v>0</v>
      </c>
      <c r="GE27" s="66">
        <f t="shared" si="187"/>
        <v>0</v>
      </c>
      <c r="GF27" s="66">
        <f t="shared" si="187"/>
        <v>0</v>
      </c>
      <c r="GG27" s="66">
        <f t="shared" si="187"/>
        <v>0</v>
      </c>
      <c r="GH27" s="66">
        <f t="shared" si="187"/>
        <v>0</v>
      </c>
      <c r="GI27" s="66">
        <f t="shared" si="187"/>
        <v>0</v>
      </c>
      <c r="GJ27" s="66">
        <f t="shared" si="187"/>
        <v>0</v>
      </c>
      <c r="GK27" s="66">
        <f t="shared" si="187"/>
        <v>0</v>
      </c>
      <c r="GL27" s="66">
        <f t="shared" si="187"/>
        <v>0</v>
      </c>
      <c r="GM27" s="66">
        <f t="shared" si="187"/>
        <v>0</v>
      </c>
      <c r="GN27" s="66">
        <f t="shared" si="187"/>
        <v>0</v>
      </c>
      <c r="GO27" s="66">
        <f t="shared" si="187"/>
        <v>0</v>
      </c>
      <c r="GP27" s="66" t="s">
        <v>45</v>
      </c>
      <c r="GQ27" s="67" t="s">
        <v>45</v>
      </c>
      <c r="GR27" s="66">
        <f t="shared" ref="GR27:HP27" si="188">SUM(GR28,GR29)</f>
        <v>2</v>
      </c>
      <c r="GS27" s="66">
        <f t="shared" si="188"/>
        <v>2</v>
      </c>
      <c r="GT27" s="66">
        <f t="shared" si="188"/>
        <v>2</v>
      </c>
      <c r="GU27" s="66">
        <f t="shared" si="188"/>
        <v>2</v>
      </c>
      <c r="GV27" s="66">
        <f t="shared" si="188"/>
        <v>2</v>
      </c>
      <c r="GW27" s="66">
        <f t="shared" si="188"/>
        <v>0</v>
      </c>
      <c r="GX27" s="66">
        <f t="shared" si="188"/>
        <v>0</v>
      </c>
      <c r="GY27" s="66">
        <f t="shared" si="188"/>
        <v>0</v>
      </c>
      <c r="GZ27" s="66">
        <f t="shared" si="188"/>
        <v>0</v>
      </c>
      <c r="HA27" s="66">
        <f t="shared" si="188"/>
        <v>0</v>
      </c>
      <c r="HB27" s="66">
        <f t="shared" si="188"/>
        <v>0</v>
      </c>
      <c r="HC27" s="66">
        <f t="shared" si="188"/>
        <v>0</v>
      </c>
      <c r="HD27" s="66">
        <f t="shared" si="188"/>
        <v>0</v>
      </c>
      <c r="HE27" s="66">
        <f t="shared" si="188"/>
        <v>0</v>
      </c>
      <c r="HF27" s="66">
        <f t="shared" si="188"/>
        <v>0</v>
      </c>
      <c r="HG27" s="66">
        <f t="shared" si="188"/>
        <v>0</v>
      </c>
      <c r="HH27" s="66">
        <f t="shared" si="188"/>
        <v>0</v>
      </c>
      <c r="HI27" s="66">
        <f t="shared" si="188"/>
        <v>0</v>
      </c>
      <c r="HJ27" s="66">
        <f t="shared" si="188"/>
        <v>0</v>
      </c>
      <c r="HK27" s="66">
        <f t="shared" si="188"/>
        <v>0</v>
      </c>
      <c r="HL27" s="66">
        <f t="shared" si="188"/>
        <v>0</v>
      </c>
      <c r="HM27" s="66">
        <f t="shared" si="188"/>
        <v>0</v>
      </c>
      <c r="HN27" s="66">
        <f t="shared" si="188"/>
        <v>0</v>
      </c>
      <c r="HO27" s="66">
        <f t="shared" si="188"/>
        <v>0</v>
      </c>
      <c r="HP27" s="66">
        <f t="shared" si="188"/>
        <v>0</v>
      </c>
      <c r="HQ27" s="63">
        <f t="shared" ref="HQ27:HQ34" si="189">SUM(FY27:HP27)</f>
        <v>20</v>
      </c>
    </row>
    <row r="28" spans="1:231" s="2" customFormat="1" ht="15" thickBot="1" x14ac:dyDescent="0.4">
      <c r="A28" s="15" t="s">
        <v>92</v>
      </c>
      <c r="B28" s="16" t="s">
        <v>20</v>
      </c>
      <c r="C28" s="54"/>
      <c r="D28" s="54"/>
      <c r="E28" s="54"/>
      <c r="F28" s="54"/>
      <c r="G28" s="54"/>
      <c r="H28" s="54"/>
      <c r="I28" s="54"/>
      <c r="J28" s="54"/>
      <c r="K28" s="62"/>
      <c r="L28" s="62"/>
      <c r="M28" s="62"/>
      <c r="N28" s="62"/>
      <c r="O28" s="54"/>
      <c r="P28" s="62"/>
      <c r="Q28" s="62"/>
      <c r="R28" s="62"/>
      <c r="S28" s="62"/>
      <c r="T28" s="60" t="s">
        <v>45</v>
      </c>
      <c r="U28" s="60" t="s">
        <v>45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9">
        <f t="shared" si="105"/>
        <v>0</v>
      </c>
      <c r="AU28" s="66">
        <v>4</v>
      </c>
      <c r="AV28" s="66">
        <v>4</v>
      </c>
      <c r="AW28" s="66">
        <v>4</v>
      </c>
      <c r="AX28" s="66">
        <v>4</v>
      </c>
      <c r="AY28" s="66">
        <v>4</v>
      </c>
      <c r="AZ28" s="66">
        <v>4</v>
      </c>
      <c r="BA28" s="66">
        <v>4</v>
      </c>
      <c r="BB28" s="66">
        <v>4</v>
      </c>
      <c r="BC28" s="66">
        <v>4</v>
      </c>
      <c r="BD28" s="66">
        <v>4</v>
      </c>
      <c r="BE28" s="66">
        <v>4</v>
      </c>
      <c r="BF28" s="66">
        <v>4</v>
      </c>
      <c r="BG28" s="66">
        <v>4</v>
      </c>
      <c r="BH28" s="66">
        <v>4</v>
      </c>
      <c r="BI28" s="66">
        <v>4</v>
      </c>
      <c r="BJ28" s="66">
        <v>4</v>
      </c>
      <c r="BK28" s="66"/>
      <c r="BL28" s="64" t="s">
        <v>45</v>
      </c>
      <c r="BM28" s="64" t="s">
        <v>45</v>
      </c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3">
        <f t="shared" si="20"/>
        <v>64</v>
      </c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4" t="s">
        <v>45</v>
      </c>
      <c r="DE28" s="64" t="s">
        <v>45</v>
      </c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3">
        <f t="shared" si="21"/>
        <v>0</v>
      </c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5" t="s">
        <v>45</v>
      </c>
      <c r="EX28" s="67" t="s">
        <v>45</v>
      </c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3">
        <f t="shared" si="186"/>
        <v>0</v>
      </c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 t="s">
        <v>45</v>
      </c>
      <c r="GQ28" s="67" t="s">
        <v>45</v>
      </c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3">
        <f t="shared" si="189"/>
        <v>0</v>
      </c>
      <c r="HR28" s="1"/>
      <c r="HS28" s="1"/>
      <c r="HT28" s="1"/>
      <c r="HU28" s="1"/>
      <c r="HV28" s="1"/>
      <c r="HW28" s="1"/>
    </row>
    <row r="29" spans="1:231" ht="42.5" thickBot="1" x14ac:dyDescent="0.4">
      <c r="A29" s="15" t="s">
        <v>93</v>
      </c>
      <c r="B29" s="16" t="s">
        <v>94</v>
      </c>
      <c r="C29" s="54"/>
      <c r="D29" s="54"/>
      <c r="E29" s="54"/>
      <c r="F29" s="54"/>
      <c r="G29" s="54"/>
      <c r="H29" s="54"/>
      <c r="I29" s="54"/>
      <c r="J29" s="54"/>
      <c r="K29" s="62"/>
      <c r="L29" s="62"/>
      <c r="M29" s="62"/>
      <c r="N29" s="62"/>
      <c r="O29" s="54"/>
      <c r="P29" s="62"/>
      <c r="Q29" s="62"/>
      <c r="R29" s="62"/>
      <c r="S29" s="62"/>
      <c r="T29" s="60" t="s">
        <v>45</v>
      </c>
      <c r="U29" s="60" t="s">
        <v>45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9">
        <f t="shared" si="105"/>
        <v>0</v>
      </c>
      <c r="AU29" s="66">
        <v>2</v>
      </c>
      <c r="AV29" s="66">
        <v>2</v>
      </c>
      <c r="AW29" s="66">
        <v>2</v>
      </c>
      <c r="AX29" s="66">
        <v>2</v>
      </c>
      <c r="AY29" s="66">
        <v>2</v>
      </c>
      <c r="AZ29" s="66">
        <v>2</v>
      </c>
      <c r="BA29" s="66">
        <v>2</v>
      </c>
      <c r="BB29" s="66">
        <v>2</v>
      </c>
      <c r="BC29" s="66">
        <v>2</v>
      </c>
      <c r="BD29" s="66">
        <v>2</v>
      </c>
      <c r="BE29" s="66">
        <v>2</v>
      </c>
      <c r="BF29" s="66">
        <v>2</v>
      </c>
      <c r="BG29" s="66">
        <v>2</v>
      </c>
      <c r="BH29" s="66">
        <v>2</v>
      </c>
      <c r="BI29" s="66">
        <v>2</v>
      </c>
      <c r="BJ29" s="66">
        <v>2</v>
      </c>
      <c r="BK29" s="66"/>
      <c r="BL29" s="64" t="s">
        <v>45</v>
      </c>
      <c r="BM29" s="64" t="s">
        <v>45</v>
      </c>
      <c r="BN29" s="66">
        <v>2</v>
      </c>
      <c r="BO29" s="66">
        <v>2</v>
      </c>
      <c r="BP29" s="66">
        <v>2</v>
      </c>
      <c r="BQ29" s="66">
        <v>2</v>
      </c>
      <c r="BR29" s="66">
        <v>2</v>
      </c>
      <c r="BS29" s="66">
        <v>2</v>
      </c>
      <c r="BT29" s="66">
        <v>2</v>
      </c>
      <c r="BU29" s="66">
        <v>2</v>
      </c>
      <c r="BV29" s="66">
        <v>2</v>
      </c>
      <c r="BW29" s="66">
        <v>2</v>
      </c>
      <c r="BX29" s="66">
        <v>2</v>
      </c>
      <c r="BY29" s="66">
        <v>2</v>
      </c>
      <c r="BZ29" s="66">
        <v>2</v>
      </c>
      <c r="CA29" s="66">
        <v>2</v>
      </c>
      <c r="CB29" s="66">
        <v>2</v>
      </c>
      <c r="CC29" s="66">
        <v>2</v>
      </c>
      <c r="CD29" s="66">
        <v>2</v>
      </c>
      <c r="CE29" s="66">
        <v>2</v>
      </c>
      <c r="CF29" s="66">
        <v>2</v>
      </c>
      <c r="CG29" s="66">
        <v>2</v>
      </c>
      <c r="CH29" s="66">
        <v>2</v>
      </c>
      <c r="CI29" s="66">
        <v>2</v>
      </c>
      <c r="CJ29" s="66">
        <v>2</v>
      </c>
      <c r="CK29" s="66"/>
      <c r="CL29" s="63">
        <f t="shared" si="20"/>
        <v>78</v>
      </c>
      <c r="CM29" s="66">
        <v>2</v>
      </c>
      <c r="CN29" s="66">
        <v>2</v>
      </c>
      <c r="CO29" s="66">
        <v>2</v>
      </c>
      <c r="CP29" s="66">
        <v>2</v>
      </c>
      <c r="CQ29" s="66">
        <v>2</v>
      </c>
      <c r="CR29" s="66">
        <v>2</v>
      </c>
      <c r="CS29" s="66">
        <v>2</v>
      </c>
      <c r="CT29" s="66">
        <v>2</v>
      </c>
      <c r="CU29" s="66">
        <v>2</v>
      </c>
      <c r="CV29" s="66">
        <v>2</v>
      </c>
      <c r="CW29" s="66">
        <v>2</v>
      </c>
      <c r="CX29" s="66">
        <v>2</v>
      </c>
      <c r="CY29" s="66">
        <v>2</v>
      </c>
      <c r="CZ29" s="66">
        <v>2</v>
      </c>
      <c r="DA29" s="66"/>
      <c r="DB29" s="66"/>
      <c r="DC29" s="66"/>
      <c r="DD29" s="64" t="s">
        <v>45</v>
      </c>
      <c r="DE29" s="64" t="s">
        <v>45</v>
      </c>
      <c r="DF29" s="66">
        <v>2</v>
      </c>
      <c r="DG29" s="66">
        <v>2</v>
      </c>
      <c r="DH29" s="66">
        <v>2</v>
      </c>
      <c r="DI29" s="66">
        <v>2</v>
      </c>
      <c r="DJ29" s="66">
        <v>2</v>
      </c>
      <c r="DK29" s="66">
        <v>2</v>
      </c>
      <c r="DL29" s="66">
        <v>2</v>
      </c>
      <c r="DM29" s="66">
        <v>2</v>
      </c>
      <c r="DN29" s="66">
        <v>2</v>
      </c>
      <c r="DO29" s="66">
        <v>2</v>
      </c>
      <c r="DP29" s="66">
        <v>2</v>
      </c>
      <c r="DQ29" s="66">
        <v>2</v>
      </c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3">
        <f t="shared" si="21"/>
        <v>52</v>
      </c>
      <c r="EF29" s="66">
        <v>2</v>
      </c>
      <c r="EG29" s="66">
        <v>2</v>
      </c>
      <c r="EH29" s="66">
        <v>2</v>
      </c>
      <c r="EI29" s="66">
        <v>2</v>
      </c>
      <c r="EJ29" s="66">
        <v>2</v>
      </c>
      <c r="EK29" s="66">
        <v>2</v>
      </c>
      <c r="EL29" s="66">
        <v>2</v>
      </c>
      <c r="EM29" s="66">
        <v>2</v>
      </c>
      <c r="EN29" s="66"/>
      <c r="EO29" s="66"/>
      <c r="EP29" s="66"/>
      <c r="EQ29" s="66"/>
      <c r="ER29" s="66"/>
      <c r="ES29" s="66"/>
      <c r="ET29" s="66"/>
      <c r="EU29" s="66"/>
      <c r="EV29" s="66"/>
      <c r="EW29" s="65" t="s">
        <v>45</v>
      </c>
      <c r="EX29" s="67" t="s">
        <v>45</v>
      </c>
      <c r="EY29" s="66">
        <v>2</v>
      </c>
      <c r="EZ29" s="66">
        <v>2</v>
      </c>
      <c r="FA29" s="66">
        <v>2</v>
      </c>
      <c r="FB29" s="66">
        <v>2</v>
      </c>
      <c r="FC29" s="66">
        <v>2</v>
      </c>
      <c r="FD29" s="66">
        <v>2</v>
      </c>
      <c r="FE29" s="66">
        <v>2</v>
      </c>
      <c r="FF29" s="66">
        <v>2</v>
      </c>
      <c r="FG29" s="66">
        <v>2</v>
      </c>
      <c r="FH29" s="66">
        <v>2</v>
      </c>
      <c r="FI29" s="66">
        <v>2</v>
      </c>
      <c r="FJ29" s="66">
        <v>2</v>
      </c>
      <c r="FK29" s="66">
        <v>2</v>
      </c>
      <c r="FL29" s="66">
        <v>2</v>
      </c>
      <c r="FM29" s="66">
        <v>2</v>
      </c>
      <c r="FN29" s="66">
        <v>2</v>
      </c>
      <c r="FO29" s="66">
        <v>2</v>
      </c>
      <c r="FP29" s="66">
        <v>2</v>
      </c>
      <c r="FQ29" s="66">
        <v>2</v>
      </c>
      <c r="FR29" s="66"/>
      <c r="FS29" s="66"/>
      <c r="FT29" s="66"/>
      <c r="FU29" s="66"/>
      <c r="FV29" s="66"/>
      <c r="FW29" s="66"/>
      <c r="FX29" s="63">
        <f t="shared" si="186"/>
        <v>54</v>
      </c>
      <c r="FY29" s="66">
        <v>2</v>
      </c>
      <c r="FZ29" s="66">
        <v>2</v>
      </c>
      <c r="GA29" s="66">
        <v>2</v>
      </c>
      <c r="GB29" s="66">
        <v>2</v>
      </c>
      <c r="GC29" s="66">
        <v>2</v>
      </c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 t="s">
        <v>45</v>
      </c>
      <c r="GQ29" s="67" t="s">
        <v>45</v>
      </c>
      <c r="GR29" s="66">
        <v>2</v>
      </c>
      <c r="GS29" s="66">
        <v>2</v>
      </c>
      <c r="GT29" s="66">
        <v>2</v>
      </c>
      <c r="GU29" s="66">
        <v>2</v>
      </c>
      <c r="GV29" s="66">
        <v>2</v>
      </c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3">
        <f t="shared" si="189"/>
        <v>20</v>
      </c>
    </row>
    <row r="30" spans="1:231" ht="42.5" thickBot="1" x14ac:dyDescent="0.4">
      <c r="A30" s="15" t="s">
        <v>95</v>
      </c>
      <c r="B30" s="16" t="s">
        <v>96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60" t="s">
        <v>45</v>
      </c>
      <c r="U30" s="60" t="s">
        <v>45</v>
      </c>
      <c r="V30" s="54"/>
      <c r="W30" s="54"/>
      <c r="X30" s="54"/>
      <c r="Y30" s="54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59">
        <f t="shared" si="105"/>
        <v>0</v>
      </c>
      <c r="AU30" s="66">
        <v>2</v>
      </c>
      <c r="AV30" s="66">
        <v>2</v>
      </c>
      <c r="AW30" s="66">
        <v>2</v>
      </c>
      <c r="AX30" s="66">
        <v>2</v>
      </c>
      <c r="AY30" s="66">
        <v>2</v>
      </c>
      <c r="AZ30" s="66">
        <v>2</v>
      </c>
      <c r="BA30" s="66">
        <v>2</v>
      </c>
      <c r="BB30" s="66">
        <v>2</v>
      </c>
      <c r="BC30" s="66">
        <v>2</v>
      </c>
      <c r="BD30" s="66">
        <v>2</v>
      </c>
      <c r="BE30" s="66">
        <v>2</v>
      </c>
      <c r="BF30" s="66">
        <v>2</v>
      </c>
      <c r="BG30" s="66">
        <v>2</v>
      </c>
      <c r="BH30" s="66">
        <v>2</v>
      </c>
      <c r="BI30" s="66">
        <v>2</v>
      </c>
      <c r="BJ30" s="66">
        <v>2</v>
      </c>
      <c r="BK30" s="66"/>
      <c r="BL30" s="64" t="s">
        <v>45</v>
      </c>
      <c r="BM30" s="64" t="s">
        <v>45</v>
      </c>
      <c r="BN30" s="66">
        <v>2</v>
      </c>
      <c r="BO30" s="66">
        <v>2</v>
      </c>
      <c r="BP30" s="66">
        <v>2</v>
      </c>
      <c r="BQ30" s="66">
        <v>2</v>
      </c>
      <c r="BR30" s="66">
        <v>2</v>
      </c>
      <c r="BS30" s="66">
        <v>2</v>
      </c>
      <c r="BT30" s="66">
        <v>2</v>
      </c>
      <c r="BU30" s="66">
        <v>2</v>
      </c>
      <c r="BV30" s="66">
        <v>2</v>
      </c>
      <c r="BW30" s="66">
        <v>2</v>
      </c>
      <c r="BX30" s="66">
        <v>2</v>
      </c>
      <c r="BY30" s="66">
        <v>2</v>
      </c>
      <c r="BZ30" s="66">
        <v>2</v>
      </c>
      <c r="CA30" s="66">
        <v>2</v>
      </c>
      <c r="CB30" s="66">
        <v>2</v>
      </c>
      <c r="CC30" s="66">
        <v>2</v>
      </c>
      <c r="CD30" s="66">
        <v>2</v>
      </c>
      <c r="CE30" s="66">
        <v>2</v>
      </c>
      <c r="CF30" s="66">
        <v>2</v>
      </c>
      <c r="CG30" s="66">
        <v>2</v>
      </c>
      <c r="CH30" s="66">
        <v>2</v>
      </c>
      <c r="CI30" s="66">
        <v>2</v>
      </c>
      <c r="CJ30" s="66">
        <v>2</v>
      </c>
      <c r="CK30" s="66"/>
      <c r="CL30" s="63">
        <f t="shared" si="20"/>
        <v>78</v>
      </c>
      <c r="CM30" s="66">
        <v>2</v>
      </c>
      <c r="CN30" s="66">
        <v>2</v>
      </c>
      <c r="CO30" s="66">
        <v>2</v>
      </c>
      <c r="CP30" s="66">
        <v>2</v>
      </c>
      <c r="CQ30" s="66">
        <v>2</v>
      </c>
      <c r="CR30" s="66">
        <v>2</v>
      </c>
      <c r="CS30" s="66">
        <v>2</v>
      </c>
      <c r="CT30" s="66">
        <v>2</v>
      </c>
      <c r="CU30" s="66">
        <v>2</v>
      </c>
      <c r="CV30" s="66">
        <v>2</v>
      </c>
      <c r="CW30" s="66">
        <v>2</v>
      </c>
      <c r="CX30" s="66">
        <v>2</v>
      </c>
      <c r="CY30" s="66">
        <v>2</v>
      </c>
      <c r="CZ30" s="66">
        <v>2</v>
      </c>
      <c r="DA30" s="66"/>
      <c r="DB30" s="66"/>
      <c r="DC30" s="66"/>
      <c r="DD30" s="64" t="s">
        <v>45</v>
      </c>
      <c r="DE30" s="64" t="s">
        <v>45</v>
      </c>
      <c r="DF30" s="66">
        <v>2</v>
      </c>
      <c r="DG30" s="66">
        <v>2</v>
      </c>
      <c r="DH30" s="66">
        <v>2</v>
      </c>
      <c r="DI30" s="66">
        <v>2</v>
      </c>
      <c r="DJ30" s="66">
        <v>2</v>
      </c>
      <c r="DK30" s="66">
        <v>2</v>
      </c>
      <c r="DL30" s="66">
        <v>2</v>
      </c>
      <c r="DM30" s="66">
        <v>2</v>
      </c>
      <c r="DN30" s="66">
        <v>2</v>
      </c>
      <c r="DO30" s="66">
        <v>2</v>
      </c>
      <c r="DP30" s="66">
        <v>2</v>
      </c>
      <c r="DQ30" s="66">
        <v>2</v>
      </c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3">
        <f t="shared" si="21"/>
        <v>52</v>
      </c>
      <c r="EF30" s="66">
        <v>2</v>
      </c>
      <c r="EG30" s="66">
        <v>2</v>
      </c>
      <c r="EH30" s="66">
        <v>2</v>
      </c>
      <c r="EI30" s="66">
        <v>2</v>
      </c>
      <c r="EJ30" s="66">
        <v>2</v>
      </c>
      <c r="EK30" s="66">
        <v>2</v>
      </c>
      <c r="EL30" s="66">
        <v>2</v>
      </c>
      <c r="EM30" s="66">
        <v>2</v>
      </c>
      <c r="EN30" s="66"/>
      <c r="EO30" s="66"/>
      <c r="EP30" s="66"/>
      <c r="EQ30" s="66"/>
      <c r="ER30" s="66"/>
      <c r="ES30" s="66"/>
      <c r="ET30" s="66"/>
      <c r="EU30" s="66"/>
      <c r="EV30" s="66"/>
      <c r="EW30" s="65" t="s">
        <v>45</v>
      </c>
      <c r="EX30" s="67" t="s">
        <v>45</v>
      </c>
      <c r="EY30" s="66">
        <v>2</v>
      </c>
      <c r="EZ30" s="66">
        <v>2</v>
      </c>
      <c r="FA30" s="66">
        <v>2</v>
      </c>
      <c r="FB30" s="66">
        <v>2</v>
      </c>
      <c r="FC30" s="66">
        <v>2</v>
      </c>
      <c r="FD30" s="66">
        <v>2</v>
      </c>
      <c r="FE30" s="66">
        <v>2</v>
      </c>
      <c r="FF30" s="66">
        <v>2</v>
      </c>
      <c r="FG30" s="66">
        <v>2</v>
      </c>
      <c r="FH30" s="66">
        <v>2</v>
      </c>
      <c r="FI30" s="66">
        <v>2</v>
      </c>
      <c r="FJ30" s="66">
        <v>2</v>
      </c>
      <c r="FK30" s="66">
        <v>2</v>
      </c>
      <c r="FL30" s="66">
        <v>2</v>
      </c>
      <c r="FM30" s="66">
        <v>2</v>
      </c>
      <c r="FN30" s="66">
        <v>2</v>
      </c>
      <c r="FO30" s="66">
        <v>2</v>
      </c>
      <c r="FP30" s="66">
        <v>2</v>
      </c>
      <c r="FQ30" s="66">
        <v>2</v>
      </c>
      <c r="FR30" s="66"/>
      <c r="FS30" s="66"/>
      <c r="FT30" s="66"/>
      <c r="FU30" s="66"/>
      <c r="FV30" s="66"/>
      <c r="FW30" s="66"/>
      <c r="FX30" s="63">
        <f t="shared" si="186"/>
        <v>54</v>
      </c>
      <c r="FY30" s="66">
        <v>2</v>
      </c>
      <c r="FZ30" s="66">
        <v>2</v>
      </c>
      <c r="GA30" s="66">
        <v>2</v>
      </c>
      <c r="GB30" s="66">
        <v>2</v>
      </c>
      <c r="GC30" s="66">
        <v>2</v>
      </c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 t="s">
        <v>45</v>
      </c>
      <c r="GQ30" s="67" t="s">
        <v>45</v>
      </c>
      <c r="GR30" s="66">
        <v>2</v>
      </c>
      <c r="GS30" s="66">
        <v>2</v>
      </c>
      <c r="GT30" s="66">
        <v>2</v>
      </c>
      <c r="GU30" s="66">
        <v>2</v>
      </c>
      <c r="GV30" s="66">
        <v>2</v>
      </c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3">
        <f t="shared" si="189"/>
        <v>20</v>
      </c>
    </row>
    <row r="31" spans="1:231" ht="28.5" thickBot="1" x14ac:dyDescent="0.4">
      <c r="A31" s="15" t="s">
        <v>97</v>
      </c>
      <c r="B31" s="16" t="s">
        <v>98</v>
      </c>
      <c r="C31" s="54"/>
      <c r="D31" s="54"/>
      <c r="E31" s="54"/>
      <c r="F31" s="54"/>
      <c r="G31" s="54"/>
      <c r="H31" s="54"/>
      <c r="I31" s="54"/>
      <c r="J31" s="54"/>
      <c r="K31" s="62"/>
      <c r="L31" s="62"/>
      <c r="M31" s="62"/>
      <c r="N31" s="62"/>
      <c r="O31" s="54"/>
      <c r="P31" s="62"/>
      <c r="Q31" s="62"/>
      <c r="R31" s="62"/>
      <c r="S31" s="62"/>
      <c r="T31" s="60" t="s">
        <v>45</v>
      </c>
      <c r="U31" s="60" t="s">
        <v>45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9">
        <f t="shared" si="105"/>
        <v>0</v>
      </c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4" t="s">
        <v>45</v>
      </c>
      <c r="BM31" s="64" t="s">
        <v>45</v>
      </c>
      <c r="BN31" s="66">
        <v>2</v>
      </c>
      <c r="BO31" s="66">
        <v>2</v>
      </c>
      <c r="BP31" s="66">
        <v>2</v>
      </c>
      <c r="BQ31" s="66">
        <v>2</v>
      </c>
      <c r="BR31" s="66">
        <v>2</v>
      </c>
      <c r="BS31" s="66">
        <v>2</v>
      </c>
      <c r="BT31" s="66">
        <v>2</v>
      </c>
      <c r="BU31" s="66">
        <v>2</v>
      </c>
      <c r="BV31" s="66">
        <v>2</v>
      </c>
      <c r="BW31" s="66">
        <v>2</v>
      </c>
      <c r="BX31" s="66">
        <v>2</v>
      </c>
      <c r="BY31" s="66">
        <v>2</v>
      </c>
      <c r="BZ31" s="66">
        <v>2</v>
      </c>
      <c r="CA31" s="66">
        <v>2</v>
      </c>
      <c r="CB31" s="66">
        <v>2</v>
      </c>
      <c r="CC31" s="66">
        <v>2</v>
      </c>
      <c r="CD31" s="66">
        <v>2</v>
      </c>
      <c r="CE31" s="66">
        <v>2</v>
      </c>
      <c r="CF31" s="66">
        <v>2</v>
      </c>
      <c r="CG31" s="66">
        <v>2</v>
      </c>
      <c r="CH31" s="66">
        <v>2</v>
      </c>
      <c r="CI31" s="66">
        <v>2</v>
      </c>
      <c r="CJ31" s="66">
        <v>2</v>
      </c>
      <c r="CK31" s="66"/>
      <c r="CL31" s="63">
        <f t="shared" si="20"/>
        <v>46</v>
      </c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4" t="s">
        <v>45</v>
      </c>
      <c r="DE31" s="64" t="s">
        <v>45</v>
      </c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3">
        <f t="shared" si="21"/>
        <v>0</v>
      </c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5" t="s">
        <v>45</v>
      </c>
      <c r="EX31" s="67" t="s">
        <v>45</v>
      </c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3">
        <f t="shared" si="186"/>
        <v>0</v>
      </c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 t="s">
        <v>45</v>
      </c>
      <c r="GQ31" s="67" t="s">
        <v>45</v>
      </c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3">
        <f t="shared" si="189"/>
        <v>0</v>
      </c>
    </row>
    <row r="32" spans="1:231" ht="39.5" thickBot="1" x14ac:dyDescent="0.4">
      <c r="A32" s="17" t="s">
        <v>54</v>
      </c>
      <c r="B32" s="18" t="s">
        <v>55</v>
      </c>
      <c r="C32" s="54"/>
      <c r="D32" s="54"/>
      <c r="E32" s="54"/>
      <c r="F32" s="54"/>
      <c r="G32" s="54"/>
      <c r="H32" s="54"/>
      <c r="I32" s="54"/>
      <c r="J32" s="54"/>
      <c r="K32" s="62"/>
      <c r="L32" s="62"/>
      <c r="M32" s="62"/>
      <c r="N32" s="62"/>
      <c r="O32" s="54"/>
      <c r="P32" s="62"/>
      <c r="Q32" s="62"/>
      <c r="R32" s="62"/>
      <c r="S32" s="62"/>
      <c r="T32" s="60" t="s">
        <v>45</v>
      </c>
      <c r="U32" s="60" t="s">
        <v>45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9">
        <f t="shared" si="105"/>
        <v>0</v>
      </c>
      <c r="AU32" s="66">
        <f>SUM(AU33:AU34)</f>
        <v>4</v>
      </c>
      <c r="AV32" s="66">
        <f t="shared" ref="AV32:BK32" si="190">SUM(AV33:AV34)</f>
        <v>4</v>
      </c>
      <c r="AW32" s="66">
        <f t="shared" si="190"/>
        <v>4</v>
      </c>
      <c r="AX32" s="66">
        <f t="shared" si="190"/>
        <v>4</v>
      </c>
      <c r="AY32" s="66">
        <f t="shared" si="190"/>
        <v>4</v>
      </c>
      <c r="AZ32" s="66">
        <f t="shared" si="190"/>
        <v>4</v>
      </c>
      <c r="BA32" s="66">
        <f t="shared" si="190"/>
        <v>4</v>
      </c>
      <c r="BB32" s="66">
        <f t="shared" si="190"/>
        <v>4</v>
      </c>
      <c r="BC32" s="66">
        <f t="shared" si="190"/>
        <v>4</v>
      </c>
      <c r="BD32" s="66">
        <f t="shared" si="190"/>
        <v>4</v>
      </c>
      <c r="BE32" s="66">
        <f t="shared" si="190"/>
        <v>4</v>
      </c>
      <c r="BF32" s="66">
        <f t="shared" si="190"/>
        <v>4</v>
      </c>
      <c r="BG32" s="66">
        <f t="shared" si="190"/>
        <v>4</v>
      </c>
      <c r="BH32" s="66">
        <f t="shared" si="190"/>
        <v>4</v>
      </c>
      <c r="BI32" s="66">
        <f t="shared" si="190"/>
        <v>4</v>
      </c>
      <c r="BJ32" s="66">
        <f t="shared" si="190"/>
        <v>4</v>
      </c>
      <c r="BK32" s="66">
        <f t="shared" si="190"/>
        <v>0</v>
      </c>
      <c r="BL32" s="64" t="s">
        <v>45</v>
      </c>
      <c r="BM32" s="64" t="s">
        <v>45</v>
      </c>
      <c r="BN32" s="66">
        <f>SUM(BN33:BN34)</f>
        <v>2</v>
      </c>
      <c r="BO32" s="66">
        <f t="shared" ref="BO32:CK32" si="191">SUM(BO33:BO34)</f>
        <v>2</v>
      </c>
      <c r="BP32" s="66">
        <f t="shared" si="191"/>
        <v>2</v>
      </c>
      <c r="BQ32" s="66">
        <f t="shared" si="191"/>
        <v>2</v>
      </c>
      <c r="BR32" s="66">
        <f t="shared" si="191"/>
        <v>2</v>
      </c>
      <c r="BS32" s="66">
        <f t="shared" si="191"/>
        <v>2</v>
      </c>
      <c r="BT32" s="66">
        <f t="shared" si="191"/>
        <v>2</v>
      </c>
      <c r="BU32" s="66">
        <f t="shared" si="191"/>
        <v>2</v>
      </c>
      <c r="BV32" s="66">
        <f t="shared" si="191"/>
        <v>2</v>
      </c>
      <c r="BW32" s="66">
        <f t="shared" si="191"/>
        <v>2</v>
      </c>
      <c r="BX32" s="66">
        <f t="shared" si="191"/>
        <v>2</v>
      </c>
      <c r="BY32" s="66">
        <f t="shared" si="191"/>
        <v>2</v>
      </c>
      <c r="BZ32" s="66">
        <f t="shared" si="191"/>
        <v>2</v>
      </c>
      <c r="CA32" s="66">
        <f t="shared" si="191"/>
        <v>2</v>
      </c>
      <c r="CB32" s="66">
        <f t="shared" si="191"/>
        <v>2</v>
      </c>
      <c r="CC32" s="66">
        <f t="shared" si="191"/>
        <v>2</v>
      </c>
      <c r="CD32" s="66">
        <f t="shared" si="191"/>
        <v>2</v>
      </c>
      <c r="CE32" s="66">
        <f t="shared" si="191"/>
        <v>2</v>
      </c>
      <c r="CF32" s="66">
        <f t="shared" si="191"/>
        <v>2</v>
      </c>
      <c r="CG32" s="66">
        <f t="shared" si="191"/>
        <v>2</v>
      </c>
      <c r="CH32" s="66">
        <f t="shared" si="191"/>
        <v>2</v>
      </c>
      <c r="CI32" s="66">
        <f t="shared" si="191"/>
        <v>2</v>
      </c>
      <c r="CJ32" s="66">
        <f t="shared" si="191"/>
        <v>2</v>
      </c>
      <c r="CK32" s="66">
        <f t="shared" si="191"/>
        <v>0</v>
      </c>
      <c r="CL32" s="63">
        <f t="shared" si="20"/>
        <v>110</v>
      </c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4" t="s">
        <v>45</v>
      </c>
      <c r="DE32" s="64" t="s">
        <v>45</v>
      </c>
      <c r="DF32" s="66">
        <f>SUM(DF33:DF34)</f>
        <v>6</v>
      </c>
      <c r="DG32" s="66">
        <f t="shared" ref="DG32:ED32" si="192">SUM(DG33:DG34)</f>
        <v>6</v>
      </c>
      <c r="DH32" s="66">
        <f t="shared" si="192"/>
        <v>6</v>
      </c>
      <c r="DI32" s="66">
        <f t="shared" si="192"/>
        <v>6</v>
      </c>
      <c r="DJ32" s="66">
        <f t="shared" si="192"/>
        <v>6</v>
      </c>
      <c r="DK32" s="66">
        <f t="shared" si="192"/>
        <v>6</v>
      </c>
      <c r="DL32" s="66">
        <f t="shared" si="192"/>
        <v>6</v>
      </c>
      <c r="DM32" s="66">
        <f t="shared" si="192"/>
        <v>6</v>
      </c>
      <c r="DN32" s="66">
        <f t="shared" si="192"/>
        <v>6</v>
      </c>
      <c r="DO32" s="66">
        <f t="shared" si="192"/>
        <v>6</v>
      </c>
      <c r="DP32" s="66">
        <f t="shared" si="192"/>
        <v>6</v>
      </c>
      <c r="DQ32" s="66">
        <f t="shared" si="192"/>
        <v>6</v>
      </c>
      <c r="DR32" s="66">
        <f t="shared" si="192"/>
        <v>0</v>
      </c>
      <c r="DS32" s="66">
        <f t="shared" si="192"/>
        <v>0</v>
      </c>
      <c r="DT32" s="66">
        <f t="shared" si="192"/>
        <v>0</v>
      </c>
      <c r="DU32" s="66">
        <f t="shared" si="192"/>
        <v>0</v>
      </c>
      <c r="DV32" s="66">
        <f t="shared" si="192"/>
        <v>0</v>
      </c>
      <c r="DW32" s="66">
        <f t="shared" si="192"/>
        <v>0</v>
      </c>
      <c r="DX32" s="66">
        <f t="shared" si="192"/>
        <v>0</v>
      </c>
      <c r="DY32" s="66">
        <f t="shared" si="192"/>
        <v>0</v>
      </c>
      <c r="DZ32" s="66">
        <f t="shared" si="192"/>
        <v>0</v>
      </c>
      <c r="EA32" s="66">
        <f t="shared" si="192"/>
        <v>0</v>
      </c>
      <c r="EB32" s="66">
        <f t="shared" si="192"/>
        <v>0</v>
      </c>
      <c r="EC32" s="66">
        <f t="shared" si="192"/>
        <v>0</v>
      </c>
      <c r="ED32" s="66">
        <f t="shared" si="192"/>
        <v>0</v>
      </c>
      <c r="EE32" s="63">
        <f t="shared" si="21"/>
        <v>72</v>
      </c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5" t="s">
        <v>45</v>
      </c>
      <c r="EX32" s="67" t="s">
        <v>45</v>
      </c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3">
        <f t="shared" si="186"/>
        <v>0</v>
      </c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 t="s">
        <v>45</v>
      </c>
      <c r="GQ32" s="67" t="s">
        <v>45</v>
      </c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3">
        <f t="shared" si="189"/>
        <v>0</v>
      </c>
    </row>
    <row r="33" spans="1:225" ht="15" thickBot="1" x14ac:dyDescent="0.4">
      <c r="A33" s="4" t="s">
        <v>21</v>
      </c>
      <c r="B33" s="5" t="s">
        <v>22</v>
      </c>
      <c r="C33" s="54"/>
      <c r="D33" s="54"/>
      <c r="E33" s="54"/>
      <c r="F33" s="54"/>
      <c r="G33" s="54"/>
      <c r="H33" s="54"/>
      <c r="I33" s="54"/>
      <c r="J33" s="54"/>
      <c r="K33" s="62"/>
      <c r="L33" s="62"/>
      <c r="M33" s="62"/>
      <c r="N33" s="62"/>
      <c r="O33" s="54"/>
      <c r="P33" s="62"/>
      <c r="Q33" s="62"/>
      <c r="R33" s="62"/>
      <c r="S33" s="62"/>
      <c r="T33" s="60" t="s">
        <v>45</v>
      </c>
      <c r="U33" s="60" t="s">
        <v>45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9">
        <f t="shared" si="105"/>
        <v>0</v>
      </c>
      <c r="AU33" s="66">
        <v>4</v>
      </c>
      <c r="AV33" s="66">
        <v>4</v>
      </c>
      <c r="AW33" s="66">
        <v>4</v>
      </c>
      <c r="AX33" s="66">
        <v>4</v>
      </c>
      <c r="AY33" s="66">
        <v>4</v>
      </c>
      <c r="AZ33" s="66">
        <v>4</v>
      </c>
      <c r="BA33" s="66">
        <v>4</v>
      </c>
      <c r="BB33" s="66">
        <v>4</v>
      </c>
      <c r="BC33" s="66">
        <v>4</v>
      </c>
      <c r="BD33" s="66">
        <v>4</v>
      </c>
      <c r="BE33" s="66">
        <v>4</v>
      </c>
      <c r="BF33" s="66">
        <v>4</v>
      </c>
      <c r="BG33" s="66">
        <v>4</v>
      </c>
      <c r="BH33" s="66">
        <v>4</v>
      </c>
      <c r="BI33" s="66">
        <v>4</v>
      </c>
      <c r="BJ33" s="66">
        <v>4</v>
      </c>
      <c r="BK33" s="66"/>
      <c r="BL33" s="64" t="s">
        <v>45</v>
      </c>
      <c r="BM33" s="64" t="s">
        <v>45</v>
      </c>
      <c r="BN33" s="66">
        <v>2</v>
      </c>
      <c r="BO33" s="66">
        <v>2</v>
      </c>
      <c r="BP33" s="66">
        <v>2</v>
      </c>
      <c r="BQ33" s="66">
        <v>2</v>
      </c>
      <c r="BR33" s="66">
        <v>2</v>
      </c>
      <c r="BS33" s="66">
        <v>2</v>
      </c>
      <c r="BT33" s="66">
        <v>2</v>
      </c>
      <c r="BU33" s="66">
        <v>2</v>
      </c>
      <c r="BV33" s="66">
        <v>2</v>
      </c>
      <c r="BW33" s="66">
        <v>2</v>
      </c>
      <c r="BX33" s="66">
        <v>2</v>
      </c>
      <c r="BY33" s="66">
        <v>2</v>
      </c>
      <c r="BZ33" s="66">
        <v>2</v>
      </c>
      <c r="CA33" s="66">
        <v>2</v>
      </c>
      <c r="CB33" s="66">
        <v>2</v>
      </c>
      <c r="CC33" s="66">
        <v>2</v>
      </c>
      <c r="CD33" s="66">
        <v>2</v>
      </c>
      <c r="CE33" s="66">
        <v>2</v>
      </c>
      <c r="CF33" s="66">
        <v>2</v>
      </c>
      <c r="CG33" s="66">
        <v>2</v>
      </c>
      <c r="CH33" s="66">
        <v>2</v>
      </c>
      <c r="CI33" s="66">
        <v>2</v>
      </c>
      <c r="CJ33" s="66">
        <v>2</v>
      </c>
      <c r="CK33" s="66"/>
      <c r="CL33" s="63">
        <f t="shared" si="20"/>
        <v>110</v>
      </c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4" t="s">
        <v>45</v>
      </c>
      <c r="DE33" s="64" t="s">
        <v>45</v>
      </c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3">
        <f t="shared" si="21"/>
        <v>0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5" t="s">
        <v>45</v>
      </c>
      <c r="EX33" s="67" t="s">
        <v>45</v>
      </c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3">
        <f t="shared" si="186"/>
        <v>0</v>
      </c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 t="s">
        <v>45</v>
      </c>
      <c r="GQ33" s="67" t="s">
        <v>45</v>
      </c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3">
        <f t="shared" si="189"/>
        <v>0</v>
      </c>
    </row>
    <row r="34" spans="1:225" ht="52.5" thickBot="1" x14ac:dyDescent="0.4">
      <c r="A34" s="4" t="s">
        <v>23</v>
      </c>
      <c r="B34" s="5" t="s">
        <v>26</v>
      </c>
      <c r="C34" s="54"/>
      <c r="D34" s="54"/>
      <c r="E34" s="54"/>
      <c r="F34" s="54"/>
      <c r="G34" s="54"/>
      <c r="H34" s="54"/>
      <c r="I34" s="54"/>
      <c r="J34" s="54"/>
      <c r="K34" s="62"/>
      <c r="L34" s="62"/>
      <c r="M34" s="62"/>
      <c r="N34" s="62"/>
      <c r="O34" s="54"/>
      <c r="P34" s="62"/>
      <c r="Q34" s="62"/>
      <c r="R34" s="62"/>
      <c r="S34" s="62"/>
      <c r="T34" s="60" t="s">
        <v>45</v>
      </c>
      <c r="U34" s="60" t="s">
        <v>45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9">
        <f t="shared" si="105"/>
        <v>0</v>
      </c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4" t="s">
        <v>45</v>
      </c>
      <c r="BM34" s="64" t="s">
        <v>45</v>
      </c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3">
        <f t="shared" si="20"/>
        <v>0</v>
      </c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4" t="s">
        <v>45</v>
      </c>
      <c r="DE34" s="64" t="s">
        <v>45</v>
      </c>
      <c r="DF34" s="66">
        <v>6</v>
      </c>
      <c r="DG34" s="66">
        <v>6</v>
      </c>
      <c r="DH34" s="66">
        <v>6</v>
      </c>
      <c r="DI34" s="66">
        <v>6</v>
      </c>
      <c r="DJ34" s="66">
        <v>6</v>
      </c>
      <c r="DK34" s="66">
        <v>6</v>
      </c>
      <c r="DL34" s="66">
        <v>6</v>
      </c>
      <c r="DM34" s="66">
        <v>6</v>
      </c>
      <c r="DN34" s="66">
        <v>6</v>
      </c>
      <c r="DO34" s="66">
        <v>6</v>
      </c>
      <c r="DP34" s="66">
        <v>6</v>
      </c>
      <c r="DQ34" s="66">
        <v>6</v>
      </c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3">
        <f t="shared" si="21"/>
        <v>72</v>
      </c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5" t="s">
        <v>45</v>
      </c>
      <c r="EX34" s="67" t="s">
        <v>45</v>
      </c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3">
        <f t="shared" si="186"/>
        <v>0</v>
      </c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 t="s">
        <v>45</v>
      </c>
      <c r="GQ34" s="67" t="s">
        <v>45</v>
      </c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3">
        <f t="shared" si="189"/>
        <v>0</v>
      </c>
    </row>
    <row r="35" spans="1:225" ht="26.5" thickBot="1" x14ac:dyDescent="0.4">
      <c r="A35" s="17" t="s">
        <v>99</v>
      </c>
      <c r="B35" s="18" t="s">
        <v>56</v>
      </c>
      <c r="C35" s="54"/>
      <c r="D35" s="54"/>
      <c r="E35" s="54"/>
      <c r="F35" s="54"/>
      <c r="G35" s="54"/>
      <c r="H35" s="54"/>
      <c r="I35" s="54"/>
      <c r="J35" s="54"/>
      <c r="K35" s="62"/>
      <c r="L35" s="62"/>
      <c r="M35" s="62"/>
      <c r="N35" s="62"/>
      <c r="O35" s="54"/>
      <c r="P35" s="62"/>
      <c r="Q35" s="62"/>
      <c r="R35" s="62"/>
      <c r="S35" s="62"/>
      <c r="T35" s="60"/>
      <c r="U35" s="6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9"/>
      <c r="AU35" s="66">
        <f>SUM(AU36:AU49)</f>
        <v>24</v>
      </c>
      <c r="AV35" s="66">
        <f t="shared" ref="AV35:BK35" si="193">SUM(AV36:AV49)</f>
        <v>24</v>
      </c>
      <c r="AW35" s="66">
        <f t="shared" si="193"/>
        <v>24</v>
      </c>
      <c r="AX35" s="66">
        <f t="shared" si="193"/>
        <v>24</v>
      </c>
      <c r="AY35" s="66">
        <f t="shared" si="193"/>
        <v>24</v>
      </c>
      <c r="AZ35" s="66">
        <f t="shared" si="193"/>
        <v>24</v>
      </c>
      <c r="BA35" s="66">
        <f t="shared" si="193"/>
        <v>24</v>
      </c>
      <c r="BB35" s="66">
        <f t="shared" si="193"/>
        <v>24</v>
      </c>
      <c r="BC35" s="66">
        <f t="shared" si="193"/>
        <v>24</v>
      </c>
      <c r="BD35" s="66">
        <f t="shared" si="193"/>
        <v>24</v>
      </c>
      <c r="BE35" s="66">
        <f t="shared" si="193"/>
        <v>24</v>
      </c>
      <c r="BF35" s="66">
        <f t="shared" si="193"/>
        <v>24</v>
      </c>
      <c r="BG35" s="66">
        <f t="shared" si="193"/>
        <v>24</v>
      </c>
      <c r="BH35" s="66">
        <f t="shared" si="193"/>
        <v>24</v>
      </c>
      <c r="BI35" s="66">
        <f t="shared" si="193"/>
        <v>24</v>
      </c>
      <c r="BJ35" s="66">
        <f t="shared" si="193"/>
        <v>24</v>
      </c>
      <c r="BK35" s="66">
        <f t="shared" si="193"/>
        <v>36</v>
      </c>
      <c r="BL35" s="64" t="s">
        <v>45</v>
      </c>
      <c r="BM35" s="64" t="s">
        <v>45</v>
      </c>
      <c r="BN35" s="66">
        <f t="shared" ref="BN35" si="194">SUM(BN36:BN49)</f>
        <v>20</v>
      </c>
      <c r="BO35" s="66">
        <f t="shared" ref="BO35" si="195">SUM(BO36:BO49)</f>
        <v>20</v>
      </c>
      <c r="BP35" s="66">
        <f t="shared" ref="BP35" si="196">SUM(BP36:BP49)</f>
        <v>20</v>
      </c>
      <c r="BQ35" s="66">
        <f t="shared" ref="BQ35" si="197">SUM(BQ36:BQ49)</f>
        <v>20</v>
      </c>
      <c r="BR35" s="66">
        <f t="shared" ref="BR35" si="198">SUM(BR36:BR49)</f>
        <v>20</v>
      </c>
      <c r="BS35" s="66">
        <f t="shared" ref="BS35" si="199">SUM(BS36:BS49)</f>
        <v>20</v>
      </c>
      <c r="BT35" s="66">
        <f t="shared" ref="BT35" si="200">SUM(BT36:BT49)</f>
        <v>20</v>
      </c>
      <c r="BU35" s="66">
        <f t="shared" ref="BU35" si="201">SUM(BU36:BU49)</f>
        <v>20</v>
      </c>
      <c r="BV35" s="66">
        <f t="shared" ref="BV35" si="202">SUM(BV36:BV49)</f>
        <v>20</v>
      </c>
      <c r="BW35" s="66">
        <f t="shared" ref="BW35" si="203">SUM(BW36:BW49)</f>
        <v>20</v>
      </c>
      <c r="BX35" s="66">
        <f t="shared" ref="BX35" si="204">SUM(BX36:BX49)</f>
        <v>20</v>
      </c>
      <c r="BY35" s="66">
        <f t="shared" ref="BY35" si="205">SUM(BY36:BY49)</f>
        <v>20</v>
      </c>
      <c r="BZ35" s="66">
        <f t="shared" ref="BZ35" si="206">SUM(BZ36:BZ49)</f>
        <v>20</v>
      </c>
      <c r="CA35" s="66">
        <f t="shared" ref="CA35" si="207">SUM(CA36:CA49)</f>
        <v>20</v>
      </c>
      <c r="CB35" s="66">
        <f t="shared" ref="CB35" si="208">SUM(CB36:CB49)</f>
        <v>20</v>
      </c>
      <c r="CC35" s="66">
        <f t="shared" ref="CC35" si="209">SUM(CC36:CC49)</f>
        <v>20</v>
      </c>
      <c r="CD35" s="66">
        <f t="shared" ref="CD35" si="210">SUM(CD36:CD49)</f>
        <v>20</v>
      </c>
      <c r="CE35" s="66">
        <f t="shared" ref="CE35" si="211">SUM(CE36:CE49)</f>
        <v>20</v>
      </c>
      <c r="CF35" s="66">
        <f t="shared" ref="CF35" si="212">SUM(CF36:CF49)</f>
        <v>20</v>
      </c>
      <c r="CG35" s="66">
        <f t="shared" ref="CG35" si="213">SUM(CG36:CG49)</f>
        <v>20</v>
      </c>
      <c r="CH35" s="66">
        <f t="shared" ref="CH35" si="214">SUM(CH36:CH49)</f>
        <v>20</v>
      </c>
      <c r="CI35" s="66">
        <f t="shared" ref="CI35" si="215">SUM(CI36:CI49)</f>
        <v>20</v>
      </c>
      <c r="CJ35" s="66">
        <f t="shared" ref="CJ35:CK35" si="216">SUM(CJ36:CJ49)</f>
        <v>20</v>
      </c>
      <c r="CK35" s="66">
        <f t="shared" si="216"/>
        <v>36</v>
      </c>
      <c r="CL35" s="63">
        <f t="shared" si="20"/>
        <v>916</v>
      </c>
      <c r="CM35" s="66">
        <f>SUM(CM36:CM49)</f>
        <v>12</v>
      </c>
      <c r="CN35" s="66">
        <f t="shared" ref="CN35:DC35" si="217">SUM(CN36:CN49)</f>
        <v>12</v>
      </c>
      <c r="CO35" s="66">
        <f t="shared" si="217"/>
        <v>12</v>
      </c>
      <c r="CP35" s="66">
        <f t="shared" si="217"/>
        <v>12</v>
      </c>
      <c r="CQ35" s="66">
        <f t="shared" si="217"/>
        <v>12</v>
      </c>
      <c r="CR35" s="66">
        <f t="shared" si="217"/>
        <v>12</v>
      </c>
      <c r="CS35" s="66">
        <f t="shared" si="217"/>
        <v>12</v>
      </c>
      <c r="CT35" s="66">
        <f t="shared" si="217"/>
        <v>12</v>
      </c>
      <c r="CU35" s="66">
        <f t="shared" si="217"/>
        <v>12</v>
      </c>
      <c r="CV35" s="66">
        <f t="shared" si="217"/>
        <v>12</v>
      </c>
      <c r="CW35" s="66">
        <f t="shared" si="217"/>
        <v>12</v>
      </c>
      <c r="CX35" s="66">
        <f t="shared" si="217"/>
        <v>12</v>
      </c>
      <c r="CY35" s="66">
        <f t="shared" si="217"/>
        <v>12</v>
      </c>
      <c r="CZ35" s="66">
        <f t="shared" si="217"/>
        <v>12</v>
      </c>
      <c r="DA35" s="66">
        <f t="shared" si="217"/>
        <v>18</v>
      </c>
      <c r="DB35" s="66">
        <f t="shared" si="217"/>
        <v>0</v>
      </c>
      <c r="DC35" s="66">
        <f t="shared" si="217"/>
        <v>0</v>
      </c>
      <c r="DD35" s="64" t="s">
        <v>45</v>
      </c>
      <c r="DE35" s="64" t="s">
        <v>45</v>
      </c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3">
        <f t="shared" si="21"/>
        <v>186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5" t="s">
        <v>45</v>
      </c>
      <c r="EX35" s="67" t="s">
        <v>45</v>
      </c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3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7" t="s">
        <v>45</v>
      </c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3"/>
    </row>
    <row r="36" spans="1:225" ht="15" thickBot="1" x14ac:dyDescent="0.4">
      <c r="A36" s="15" t="s">
        <v>5</v>
      </c>
      <c r="B36" s="19" t="s">
        <v>25</v>
      </c>
      <c r="C36" s="54"/>
      <c r="D36" s="54"/>
      <c r="E36" s="54"/>
      <c r="F36" s="54"/>
      <c r="G36" s="54"/>
      <c r="H36" s="54"/>
      <c r="I36" s="54"/>
      <c r="J36" s="54"/>
      <c r="K36" s="62"/>
      <c r="L36" s="62"/>
      <c r="M36" s="62"/>
      <c r="N36" s="62"/>
      <c r="O36" s="54"/>
      <c r="P36" s="62"/>
      <c r="Q36" s="62"/>
      <c r="R36" s="62"/>
      <c r="S36" s="62"/>
      <c r="T36" s="60"/>
      <c r="U36" s="6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9"/>
      <c r="AU36" s="66">
        <v>4</v>
      </c>
      <c r="AV36" s="66">
        <v>4</v>
      </c>
      <c r="AW36" s="66">
        <v>4</v>
      </c>
      <c r="AX36" s="66">
        <v>4</v>
      </c>
      <c r="AY36" s="66">
        <v>4</v>
      </c>
      <c r="AZ36" s="66">
        <v>4</v>
      </c>
      <c r="BA36" s="66">
        <v>4</v>
      </c>
      <c r="BB36" s="66">
        <v>4</v>
      </c>
      <c r="BC36" s="66">
        <v>4</v>
      </c>
      <c r="BD36" s="66">
        <v>4</v>
      </c>
      <c r="BE36" s="66">
        <v>4</v>
      </c>
      <c r="BF36" s="66">
        <v>4</v>
      </c>
      <c r="BG36" s="66">
        <v>4</v>
      </c>
      <c r="BH36" s="66">
        <v>4</v>
      </c>
      <c r="BI36" s="66">
        <v>4</v>
      </c>
      <c r="BJ36" s="66">
        <v>4</v>
      </c>
      <c r="BK36" s="66"/>
      <c r="BL36" s="64" t="s">
        <v>45</v>
      </c>
      <c r="BM36" s="64" t="s">
        <v>45</v>
      </c>
      <c r="BN36" s="66">
        <v>2</v>
      </c>
      <c r="BO36" s="66">
        <v>2</v>
      </c>
      <c r="BP36" s="66">
        <v>2</v>
      </c>
      <c r="BQ36" s="66">
        <v>2</v>
      </c>
      <c r="BR36" s="66">
        <v>2</v>
      </c>
      <c r="BS36" s="66">
        <v>2</v>
      </c>
      <c r="BT36" s="66">
        <v>2</v>
      </c>
      <c r="BU36" s="66">
        <v>2</v>
      </c>
      <c r="BV36" s="66">
        <v>2</v>
      </c>
      <c r="BW36" s="66">
        <v>2</v>
      </c>
      <c r="BX36" s="66">
        <v>2</v>
      </c>
      <c r="BY36" s="66">
        <v>2</v>
      </c>
      <c r="BZ36" s="66">
        <v>2</v>
      </c>
      <c r="CA36" s="66">
        <v>2</v>
      </c>
      <c r="CB36" s="66">
        <v>2</v>
      </c>
      <c r="CC36" s="66">
        <v>2</v>
      </c>
      <c r="CD36" s="66">
        <v>2</v>
      </c>
      <c r="CE36" s="66">
        <v>2</v>
      </c>
      <c r="CF36" s="66">
        <v>2</v>
      </c>
      <c r="CG36" s="66">
        <v>2</v>
      </c>
      <c r="CH36" s="66">
        <v>2</v>
      </c>
      <c r="CI36" s="66">
        <v>2</v>
      </c>
      <c r="CJ36" s="66">
        <v>2</v>
      </c>
      <c r="CK36" s="66"/>
      <c r="CL36" s="63">
        <f t="shared" si="20"/>
        <v>110</v>
      </c>
      <c r="CM36" s="66">
        <v>2</v>
      </c>
      <c r="CN36" s="66">
        <v>2</v>
      </c>
      <c r="CO36" s="66">
        <v>2</v>
      </c>
      <c r="CP36" s="66">
        <v>2</v>
      </c>
      <c r="CQ36" s="66">
        <v>2</v>
      </c>
      <c r="CR36" s="66">
        <v>2</v>
      </c>
      <c r="CS36" s="66">
        <v>2</v>
      </c>
      <c r="CT36" s="66">
        <v>2</v>
      </c>
      <c r="CU36" s="66">
        <v>2</v>
      </c>
      <c r="CV36" s="66">
        <v>2</v>
      </c>
      <c r="CW36" s="66">
        <v>2</v>
      </c>
      <c r="CX36" s="66">
        <v>2</v>
      </c>
      <c r="CY36" s="66">
        <v>2</v>
      </c>
      <c r="CZ36" s="66">
        <v>2</v>
      </c>
      <c r="DA36" s="66"/>
      <c r="DB36" s="66"/>
      <c r="DC36" s="66"/>
      <c r="DD36" s="64" t="s">
        <v>45</v>
      </c>
      <c r="DE36" s="64" t="s">
        <v>45</v>
      </c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3">
        <f t="shared" si="21"/>
        <v>28</v>
      </c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5" t="s">
        <v>45</v>
      </c>
      <c r="EX36" s="67" t="s">
        <v>45</v>
      </c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3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7" t="s">
        <v>45</v>
      </c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3"/>
    </row>
    <row r="37" spans="1:225" ht="15" thickBot="1" x14ac:dyDescent="0.4">
      <c r="A37" s="15" t="s">
        <v>6</v>
      </c>
      <c r="B37" s="19" t="s">
        <v>100</v>
      </c>
      <c r="C37" s="54"/>
      <c r="D37" s="54"/>
      <c r="E37" s="54"/>
      <c r="F37" s="54"/>
      <c r="G37" s="54"/>
      <c r="H37" s="54"/>
      <c r="I37" s="54"/>
      <c r="J37" s="54"/>
      <c r="K37" s="62"/>
      <c r="L37" s="62"/>
      <c r="M37" s="62"/>
      <c r="N37" s="62"/>
      <c r="O37" s="54"/>
      <c r="P37" s="62"/>
      <c r="Q37" s="62"/>
      <c r="R37" s="62"/>
      <c r="S37" s="62"/>
      <c r="T37" s="60"/>
      <c r="U37" s="6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9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4" t="s">
        <v>45</v>
      </c>
      <c r="BM37" s="64" t="s">
        <v>45</v>
      </c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3">
        <f t="shared" si="20"/>
        <v>0</v>
      </c>
      <c r="CM37" s="66">
        <v>4</v>
      </c>
      <c r="CN37" s="66">
        <v>4</v>
      </c>
      <c r="CO37" s="66">
        <v>4</v>
      </c>
      <c r="CP37" s="66">
        <v>4</v>
      </c>
      <c r="CQ37" s="66">
        <v>4</v>
      </c>
      <c r="CR37" s="66">
        <v>4</v>
      </c>
      <c r="CS37" s="66">
        <v>4</v>
      </c>
      <c r="CT37" s="66">
        <v>4</v>
      </c>
      <c r="CU37" s="66">
        <v>4</v>
      </c>
      <c r="CV37" s="66">
        <v>4</v>
      </c>
      <c r="CW37" s="66">
        <v>4</v>
      </c>
      <c r="CX37" s="66">
        <v>4</v>
      </c>
      <c r="CY37" s="66">
        <v>4</v>
      </c>
      <c r="CZ37" s="66">
        <v>4</v>
      </c>
      <c r="DA37" s="66"/>
      <c r="DB37" s="66"/>
      <c r="DC37" s="66"/>
      <c r="DD37" s="64" t="s">
        <v>45</v>
      </c>
      <c r="DE37" s="64" t="s">
        <v>45</v>
      </c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3">
        <f t="shared" si="21"/>
        <v>56</v>
      </c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5" t="s">
        <v>45</v>
      </c>
      <c r="EX37" s="67" t="s">
        <v>45</v>
      </c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3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7" t="s">
        <v>45</v>
      </c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3"/>
    </row>
    <row r="38" spans="1:225" ht="15" thickBot="1" x14ac:dyDescent="0.4">
      <c r="A38" s="15" t="s">
        <v>7</v>
      </c>
      <c r="B38" s="19" t="s">
        <v>101</v>
      </c>
      <c r="C38" s="54"/>
      <c r="D38" s="54"/>
      <c r="E38" s="54"/>
      <c r="F38" s="54"/>
      <c r="G38" s="54"/>
      <c r="H38" s="54"/>
      <c r="I38" s="54"/>
      <c r="J38" s="54"/>
      <c r="K38" s="62"/>
      <c r="L38" s="62"/>
      <c r="M38" s="62"/>
      <c r="N38" s="62"/>
      <c r="O38" s="54"/>
      <c r="P38" s="62"/>
      <c r="Q38" s="62"/>
      <c r="R38" s="62"/>
      <c r="S38" s="62"/>
      <c r="T38" s="60"/>
      <c r="U38" s="6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9"/>
      <c r="AU38" s="66">
        <v>4</v>
      </c>
      <c r="AV38" s="66">
        <v>4</v>
      </c>
      <c r="AW38" s="66">
        <v>4</v>
      </c>
      <c r="AX38" s="66">
        <v>4</v>
      </c>
      <c r="AY38" s="66">
        <v>4</v>
      </c>
      <c r="AZ38" s="66">
        <v>4</v>
      </c>
      <c r="BA38" s="66">
        <v>4</v>
      </c>
      <c r="BB38" s="66">
        <v>4</v>
      </c>
      <c r="BC38" s="66">
        <v>4</v>
      </c>
      <c r="BD38" s="66">
        <v>4</v>
      </c>
      <c r="BE38" s="66">
        <v>4</v>
      </c>
      <c r="BF38" s="66">
        <v>4</v>
      </c>
      <c r="BG38" s="66">
        <v>4</v>
      </c>
      <c r="BH38" s="66">
        <v>4</v>
      </c>
      <c r="BI38" s="66">
        <v>4</v>
      </c>
      <c r="BJ38" s="66">
        <v>4</v>
      </c>
      <c r="BK38" s="66">
        <v>18</v>
      </c>
      <c r="BL38" s="64" t="s">
        <v>45</v>
      </c>
      <c r="BM38" s="64" t="s">
        <v>45</v>
      </c>
      <c r="BN38" s="66">
        <v>2</v>
      </c>
      <c r="BO38" s="66">
        <v>2</v>
      </c>
      <c r="BP38" s="66">
        <v>2</v>
      </c>
      <c r="BQ38" s="66">
        <v>2</v>
      </c>
      <c r="BR38" s="66">
        <v>2</v>
      </c>
      <c r="BS38" s="66">
        <v>2</v>
      </c>
      <c r="BT38" s="66">
        <v>2</v>
      </c>
      <c r="BU38" s="66">
        <v>2</v>
      </c>
      <c r="BV38" s="66">
        <v>2</v>
      </c>
      <c r="BW38" s="66">
        <v>2</v>
      </c>
      <c r="BX38" s="66">
        <v>2</v>
      </c>
      <c r="BY38" s="66">
        <v>2</v>
      </c>
      <c r="BZ38" s="66">
        <v>2</v>
      </c>
      <c r="CA38" s="66">
        <v>2</v>
      </c>
      <c r="CB38" s="66">
        <v>2</v>
      </c>
      <c r="CC38" s="66">
        <v>2</v>
      </c>
      <c r="CD38" s="66">
        <v>2</v>
      </c>
      <c r="CE38" s="66">
        <v>2</v>
      </c>
      <c r="CF38" s="66">
        <v>2</v>
      </c>
      <c r="CG38" s="66">
        <v>2</v>
      </c>
      <c r="CH38" s="66">
        <v>2</v>
      </c>
      <c r="CI38" s="66">
        <v>2</v>
      </c>
      <c r="CJ38" s="66">
        <v>2</v>
      </c>
      <c r="CK38" s="66"/>
      <c r="CL38" s="63">
        <f t="shared" si="20"/>
        <v>128</v>
      </c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4" t="s">
        <v>45</v>
      </c>
      <c r="DE38" s="64" t="s">
        <v>45</v>
      </c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3">
        <f t="shared" si="21"/>
        <v>0</v>
      </c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5" t="s">
        <v>45</v>
      </c>
      <c r="EX38" s="67" t="s">
        <v>45</v>
      </c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3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7" t="s">
        <v>45</v>
      </c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3"/>
    </row>
    <row r="39" spans="1:225" ht="15" thickBot="1" x14ac:dyDescent="0.4">
      <c r="A39" s="15" t="s">
        <v>8</v>
      </c>
      <c r="B39" s="19" t="s">
        <v>102</v>
      </c>
      <c r="C39" s="54"/>
      <c r="D39" s="54"/>
      <c r="E39" s="54"/>
      <c r="F39" s="54"/>
      <c r="G39" s="54"/>
      <c r="H39" s="54"/>
      <c r="I39" s="54"/>
      <c r="J39" s="54"/>
      <c r="K39" s="62"/>
      <c r="L39" s="62"/>
      <c r="M39" s="62"/>
      <c r="N39" s="62"/>
      <c r="O39" s="54"/>
      <c r="P39" s="62"/>
      <c r="Q39" s="62"/>
      <c r="R39" s="62"/>
      <c r="S39" s="62"/>
      <c r="T39" s="60" t="s">
        <v>45</v>
      </c>
      <c r="U39" s="60" t="s">
        <v>45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9">
        <f t="shared" ref="AT39:AT47" si="218">SUM(C39:AS39)</f>
        <v>0</v>
      </c>
      <c r="AU39" s="66">
        <v>4</v>
      </c>
      <c r="AV39" s="66">
        <v>4</v>
      </c>
      <c r="AW39" s="66">
        <v>4</v>
      </c>
      <c r="AX39" s="66">
        <v>4</v>
      </c>
      <c r="AY39" s="66">
        <v>4</v>
      </c>
      <c r="AZ39" s="66">
        <v>4</v>
      </c>
      <c r="BA39" s="66">
        <v>4</v>
      </c>
      <c r="BB39" s="66">
        <v>4</v>
      </c>
      <c r="BC39" s="66">
        <v>4</v>
      </c>
      <c r="BD39" s="66">
        <v>4</v>
      </c>
      <c r="BE39" s="66">
        <v>4</v>
      </c>
      <c r="BF39" s="66">
        <v>4</v>
      </c>
      <c r="BG39" s="66">
        <v>4</v>
      </c>
      <c r="BH39" s="66">
        <v>4</v>
      </c>
      <c r="BI39" s="66">
        <v>4</v>
      </c>
      <c r="BJ39" s="66">
        <v>4</v>
      </c>
      <c r="BK39" s="66">
        <v>18</v>
      </c>
      <c r="BL39" s="64" t="s">
        <v>45</v>
      </c>
      <c r="BM39" s="64" t="s">
        <v>45</v>
      </c>
      <c r="BN39" s="66">
        <v>2</v>
      </c>
      <c r="BO39" s="66">
        <v>2</v>
      </c>
      <c r="BP39" s="66">
        <v>2</v>
      </c>
      <c r="BQ39" s="66">
        <v>2</v>
      </c>
      <c r="BR39" s="66">
        <v>2</v>
      </c>
      <c r="BS39" s="66">
        <v>2</v>
      </c>
      <c r="BT39" s="66">
        <v>2</v>
      </c>
      <c r="BU39" s="66">
        <v>2</v>
      </c>
      <c r="BV39" s="66">
        <v>2</v>
      </c>
      <c r="BW39" s="66">
        <v>2</v>
      </c>
      <c r="BX39" s="66">
        <v>2</v>
      </c>
      <c r="BY39" s="66">
        <v>2</v>
      </c>
      <c r="BZ39" s="66">
        <v>2</v>
      </c>
      <c r="CA39" s="66">
        <v>2</v>
      </c>
      <c r="CB39" s="66">
        <v>2</v>
      </c>
      <c r="CC39" s="66">
        <v>2</v>
      </c>
      <c r="CD39" s="66">
        <v>2</v>
      </c>
      <c r="CE39" s="66">
        <v>2</v>
      </c>
      <c r="CF39" s="66">
        <v>2</v>
      </c>
      <c r="CG39" s="66">
        <v>2</v>
      </c>
      <c r="CH39" s="66">
        <v>2</v>
      </c>
      <c r="CI39" s="66">
        <v>2</v>
      </c>
      <c r="CJ39" s="66">
        <v>2</v>
      </c>
      <c r="CK39" s="66"/>
      <c r="CL39" s="63">
        <f t="shared" si="20"/>
        <v>128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4" t="s">
        <v>45</v>
      </c>
      <c r="DE39" s="64" t="s">
        <v>45</v>
      </c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3">
        <f t="shared" si="21"/>
        <v>0</v>
      </c>
      <c r="EF39" s="66">
        <v>4</v>
      </c>
      <c r="EG39" s="66">
        <v>4</v>
      </c>
      <c r="EH39" s="66">
        <v>4</v>
      </c>
      <c r="EI39" s="66">
        <v>4</v>
      </c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5" t="s">
        <v>45</v>
      </c>
      <c r="EX39" s="67" t="s">
        <v>45</v>
      </c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3">
        <f t="shared" ref="FX39:FX63" si="219">SUM(EF39:FW39)</f>
        <v>16</v>
      </c>
      <c r="FY39" s="66">
        <v>4</v>
      </c>
      <c r="FZ39" s="66">
        <v>4</v>
      </c>
      <c r="GA39" s="66">
        <v>4</v>
      </c>
      <c r="GB39" s="66">
        <v>4</v>
      </c>
      <c r="GC39" s="66">
        <v>4</v>
      </c>
      <c r="GD39" s="66">
        <v>4</v>
      </c>
      <c r="GE39" s="66">
        <v>4</v>
      </c>
      <c r="GF39" s="66">
        <v>4</v>
      </c>
      <c r="GG39" s="66">
        <v>4</v>
      </c>
      <c r="GH39" s="66"/>
      <c r="GI39" s="66"/>
      <c r="GJ39" s="66"/>
      <c r="GK39" s="66"/>
      <c r="GL39" s="66"/>
      <c r="GM39" s="66"/>
      <c r="GN39" s="66"/>
      <c r="GO39" s="66"/>
      <c r="GP39" s="66" t="s">
        <v>45</v>
      </c>
      <c r="GQ39" s="67" t="s">
        <v>45</v>
      </c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3">
        <f t="shared" ref="HQ39:HQ63" si="220">SUM(FY39:HP39)</f>
        <v>36</v>
      </c>
    </row>
    <row r="40" spans="1:225" ht="56.5" thickBot="1" x14ac:dyDescent="0.4">
      <c r="A40" s="15" t="s">
        <v>27</v>
      </c>
      <c r="B40" s="19" t="s">
        <v>103</v>
      </c>
      <c r="C40" s="54"/>
      <c r="D40" s="54"/>
      <c r="E40" s="54"/>
      <c r="F40" s="54"/>
      <c r="G40" s="54"/>
      <c r="H40" s="54"/>
      <c r="I40" s="54"/>
      <c r="J40" s="54"/>
      <c r="K40" s="62"/>
      <c r="L40" s="62"/>
      <c r="M40" s="62"/>
      <c r="N40" s="62"/>
      <c r="O40" s="54"/>
      <c r="P40" s="62"/>
      <c r="Q40" s="62"/>
      <c r="R40" s="62"/>
      <c r="S40" s="62"/>
      <c r="T40" s="60" t="s">
        <v>45</v>
      </c>
      <c r="U40" s="60" t="s">
        <v>45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9">
        <f t="shared" si="218"/>
        <v>0</v>
      </c>
      <c r="AU40" s="66">
        <v>2</v>
      </c>
      <c r="AV40" s="66">
        <v>2</v>
      </c>
      <c r="AW40" s="66">
        <v>2</v>
      </c>
      <c r="AX40" s="66">
        <v>2</v>
      </c>
      <c r="AY40" s="66">
        <v>2</v>
      </c>
      <c r="AZ40" s="66">
        <v>2</v>
      </c>
      <c r="BA40" s="66">
        <v>2</v>
      </c>
      <c r="BB40" s="66">
        <v>2</v>
      </c>
      <c r="BC40" s="66">
        <v>2</v>
      </c>
      <c r="BD40" s="66">
        <v>2</v>
      </c>
      <c r="BE40" s="66">
        <v>2</v>
      </c>
      <c r="BF40" s="66">
        <v>2</v>
      </c>
      <c r="BG40" s="66">
        <v>2</v>
      </c>
      <c r="BH40" s="66">
        <v>2</v>
      </c>
      <c r="BI40" s="66">
        <v>2</v>
      </c>
      <c r="BJ40" s="66">
        <v>2</v>
      </c>
      <c r="BK40" s="66"/>
      <c r="BL40" s="64" t="s">
        <v>45</v>
      </c>
      <c r="BM40" s="64" t="s">
        <v>45</v>
      </c>
      <c r="BN40" s="66">
        <v>2</v>
      </c>
      <c r="BO40" s="66">
        <v>2</v>
      </c>
      <c r="BP40" s="66">
        <v>2</v>
      </c>
      <c r="BQ40" s="66">
        <v>2</v>
      </c>
      <c r="BR40" s="66">
        <v>2</v>
      </c>
      <c r="BS40" s="66">
        <v>2</v>
      </c>
      <c r="BT40" s="66">
        <v>2</v>
      </c>
      <c r="BU40" s="66">
        <v>2</v>
      </c>
      <c r="BV40" s="66">
        <v>2</v>
      </c>
      <c r="BW40" s="66">
        <v>2</v>
      </c>
      <c r="BX40" s="66">
        <v>2</v>
      </c>
      <c r="BY40" s="66">
        <v>2</v>
      </c>
      <c r="BZ40" s="66">
        <v>2</v>
      </c>
      <c r="CA40" s="66">
        <v>2</v>
      </c>
      <c r="CB40" s="66">
        <v>2</v>
      </c>
      <c r="CC40" s="66">
        <v>2</v>
      </c>
      <c r="CD40" s="66">
        <v>2</v>
      </c>
      <c r="CE40" s="66">
        <v>2</v>
      </c>
      <c r="CF40" s="66">
        <v>2</v>
      </c>
      <c r="CG40" s="66">
        <v>2</v>
      </c>
      <c r="CH40" s="66">
        <v>2</v>
      </c>
      <c r="CI40" s="66">
        <v>2</v>
      </c>
      <c r="CJ40" s="66">
        <v>2</v>
      </c>
      <c r="CK40" s="66">
        <v>12</v>
      </c>
      <c r="CL40" s="63">
        <f t="shared" si="20"/>
        <v>90</v>
      </c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4" t="s">
        <v>45</v>
      </c>
      <c r="DE40" s="64" t="s">
        <v>45</v>
      </c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3">
        <f t="shared" si="21"/>
        <v>0</v>
      </c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5" t="s">
        <v>45</v>
      </c>
      <c r="EX40" s="67" t="s">
        <v>45</v>
      </c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3">
        <f t="shared" si="219"/>
        <v>0</v>
      </c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 t="s">
        <v>45</v>
      </c>
      <c r="GQ40" s="67" t="s">
        <v>45</v>
      </c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3">
        <f t="shared" si="220"/>
        <v>0</v>
      </c>
    </row>
    <row r="41" spans="1:225" ht="30.75" customHeight="1" thickBot="1" x14ac:dyDescent="0.4">
      <c r="A41" s="20" t="s">
        <v>104</v>
      </c>
      <c r="B41" s="20" t="s">
        <v>105</v>
      </c>
      <c r="C41" s="54">
        <f>C42+C48+C53+C57+C61</f>
        <v>0</v>
      </c>
      <c r="D41" s="54">
        <f t="shared" ref="D41:AS41" si="221">D42+D48+D53+D57+D61</f>
        <v>0</v>
      </c>
      <c r="E41" s="54">
        <f t="shared" si="221"/>
        <v>0</v>
      </c>
      <c r="F41" s="54">
        <f t="shared" si="221"/>
        <v>0</v>
      </c>
      <c r="G41" s="54">
        <f t="shared" si="221"/>
        <v>0</v>
      </c>
      <c r="H41" s="54">
        <f t="shared" si="221"/>
        <v>0</v>
      </c>
      <c r="I41" s="54">
        <f t="shared" si="221"/>
        <v>0</v>
      </c>
      <c r="J41" s="54">
        <f t="shared" si="221"/>
        <v>0</v>
      </c>
      <c r="K41" s="54">
        <f t="shared" si="221"/>
        <v>0</v>
      </c>
      <c r="L41" s="54">
        <f t="shared" si="221"/>
        <v>0</v>
      </c>
      <c r="M41" s="54">
        <f t="shared" si="221"/>
        <v>0</v>
      </c>
      <c r="N41" s="54">
        <f t="shared" si="221"/>
        <v>0</v>
      </c>
      <c r="O41" s="54">
        <f t="shared" si="221"/>
        <v>0</v>
      </c>
      <c r="P41" s="54">
        <f t="shared" si="221"/>
        <v>0</v>
      </c>
      <c r="Q41" s="54">
        <f t="shared" si="221"/>
        <v>0</v>
      </c>
      <c r="R41" s="54">
        <f t="shared" si="221"/>
        <v>0</v>
      </c>
      <c r="S41" s="54">
        <f t="shared" si="221"/>
        <v>0</v>
      </c>
      <c r="T41" s="60" t="s">
        <v>45</v>
      </c>
      <c r="U41" s="60" t="s">
        <v>45</v>
      </c>
      <c r="V41" s="54">
        <f t="shared" si="221"/>
        <v>0</v>
      </c>
      <c r="W41" s="54">
        <f t="shared" si="221"/>
        <v>0</v>
      </c>
      <c r="X41" s="54">
        <f t="shared" si="221"/>
        <v>0</v>
      </c>
      <c r="Y41" s="54">
        <f t="shared" si="221"/>
        <v>0</v>
      </c>
      <c r="Z41" s="54">
        <f t="shared" si="221"/>
        <v>0</v>
      </c>
      <c r="AA41" s="54">
        <f t="shared" si="221"/>
        <v>0</v>
      </c>
      <c r="AB41" s="54">
        <f t="shared" si="221"/>
        <v>0</v>
      </c>
      <c r="AC41" s="54">
        <f t="shared" si="221"/>
        <v>0</v>
      </c>
      <c r="AD41" s="54">
        <f t="shared" si="221"/>
        <v>0</v>
      </c>
      <c r="AE41" s="54">
        <f t="shared" si="221"/>
        <v>0</v>
      </c>
      <c r="AF41" s="54">
        <f t="shared" si="221"/>
        <v>0</v>
      </c>
      <c r="AG41" s="54">
        <f t="shared" si="221"/>
        <v>0</v>
      </c>
      <c r="AH41" s="54">
        <f t="shared" si="221"/>
        <v>0</v>
      </c>
      <c r="AI41" s="54">
        <f t="shared" si="221"/>
        <v>0</v>
      </c>
      <c r="AJ41" s="54">
        <f t="shared" si="221"/>
        <v>0</v>
      </c>
      <c r="AK41" s="54">
        <f t="shared" si="221"/>
        <v>0</v>
      </c>
      <c r="AL41" s="54">
        <f t="shared" si="221"/>
        <v>0</v>
      </c>
      <c r="AM41" s="54">
        <f t="shared" si="221"/>
        <v>0</v>
      </c>
      <c r="AN41" s="54">
        <f t="shared" si="221"/>
        <v>0</v>
      </c>
      <c r="AO41" s="54">
        <f t="shared" si="221"/>
        <v>0</v>
      </c>
      <c r="AP41" s="54">
        <f t="shared" si="221"/>
        <v>0</v>
      </c>
      <c r="AQ41" s="54">
        <f t="shared" si="221"/>
        <v>0</v>
      </c>
      <c r="AR41" s="54">
        <f t="shared" si="221"/>
        <v>0</v>
      </c>
      <c r="AS41" s="54">
        <f t="shared" si="221"/>
        <v>0</v>
      </c>
      <c r="AT41" s="59">
        <f t="shared" si="218"/>
        <v>0</v>
      </c>
      <c r="AU41" s="66">
        <v>2</v>
      </c>
      <c r="AV41" s="66">
        <v>2</v>
      </c>
      <c r="AW41" s="66">
        <v>2</v>
      </c>
      <c r="AX41" s="66">
        <v>2</v>
      </c>
      <c r="AY41" s="66">
        <v>2</v>
      </c>
      <c r="AZ41" s="66">
        <v>2</v>
      </c>
      <c r="BA41" s="66">
        <v>2</v>
      </c>
      <c r="BB41" s="66">
        <v>2</v>
      </c>
      <c r="BC41" s="66">
        <v>2</v>
      </c>
      <c r="BD41" s="66">
        <v>2</v>
      </c>
      <c r="BE41" s="66">
        <v>2</v>
      </c>
      <c r="BF41" s="66">
        <v>2</v>
      </c>
      <c r="BG41" s="66">
        <v>2</v>
      </c>
      <c r="BH41" s="66">
        <v>2</v>
      </c>
      <c r="BI41" s="66">
        <v>2</v>
      </c>
      <c r="BJ41" s="66">
        <v>2</v>
      </c>
      <c r="BK41" s="66"/>
      <c r="BL41" s="64" t="s">
        <v>45</v>
      </c>
      <c r="BM41" s="64" t="s">
        <v>45</v>
      </c>
      <c r="BN41" s="66">
        <v>2</v>
      </c>
      <c r="BO41" s="66">
        <v>2</v>
      </c>
      <c r="BP41" s="66">
        <v>2</v>
      </c>
      <c r="BQ41" s="66">
        <v>2</v>
      </c>
      <c r="BR41" s="66">
        <v>2</v>
      </c>
      <c r="BS41" s="66">
        <v>2</v>
      </c>
      <c r="BT41" s="66">
        <v>2</v>
      </c>
      <c r="BU41" s="66">
        <v>2</v>
      </c>
      <c r="BV41" s="66">
        <v>2</v>
      </c>
      <c r="BW41" s="66">
        <v>2</v>
      </c>
      <c r="BX41" s="66">
        <v>2</v>
      </c>
      <c r="BY41" s="66">
        <v>2</v>
      </c>
      <c r="BZ41" s="66">
        <v>2</v>
      </c>
      <c r="CA41" s="66">
        <v>2</v>
      </c>
      <c r="CB41" s="66">
        <v>2</v>
      </c>
      <c r="CC41" s="66">
        <v>2</v>
      </c>
      <c r="CD41" s="66">
        <v>2</v>
      </c>
      <c r="CE41" s="66">
        <v>2</v>
      </c>
      <c r="CF41" s="66">
        <v>2</v>
      </c>
      <c r="CG41" s="66">
        <v>2</v>
      </c>
      <c r="CH41" s="66">
        <v>2</v>
      </c>
      <c r="CI41" s="66">
        <v>2</v>
      </c>
      <c r="CJ41" s="66">
        <v>2</v>
      </c>
      <c r="CK41" s="66">
        <v>12</v>
      </c>
      <c r="CL41" s="63">
        <f t="shared" si="20"/>
        <v>90</v>
      </c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4" t="s">
        <v>45</v>
      </c>
      <c r="DE41" s="64" t="s">
        <v>45</v>
      </c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3">
        <f t="shared" si="21"/>
        <v>0</v>
      </c>
      <c r="EF41" s="66">
        <f t="shared" ref="EF41:EI41" si="222">SUM(EF42,EF48,EF53,EF57,EF61)</f>
        <v>38</v>
      </c>
      <c r="EG41" s="66">
        <f t="shared" si="222"/>
        <v>38</v>
      </c>
      <c r="EH41" s="66">
        <f t="shared" si="222"/>
        <v>38</v>
      </c>
      <c r="EI41" s="66">
        <f t="shared" si="222"/>
        <v>38</v>
      </c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5" t="s">
        <v>45</v>
      </c>
      <c r="EX41" s="67" t="s">
        <v>45</v>
      </c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3">
        <f t="shared" si="219"/>
        <v>152</v>
      </c>
      <c r="FY41" s="66">
        <f t="shared" ref="FY41:GD41" si="223">SUM(FY42,FY48,FY53,FY57,FY61)</f>
        <v>12</v>
      </c>
      <c r="FZ41" s="66">
        <f t="shared" si="223"/>
        <v>12</v>
      </c>
      <c r="GA41" s="66">
        <f t="shared" si="223"/>
        <v>12</v>
      </c>
      <c r="GB41" s="66">
        <f t="shared" si="223"/>
        <v>12</v>
      </c>
      <c r="GC41" s="66">
        <f t="shared" si="223"/>
        <v>12</v>
      </c>
      <c r="GD41" s="66">
        <f t="shared" si="223"/>
        <v>0</v>
      </c>
      <c r="GE41" s="66">
        <f>GE42+GE48+GE53+GE57+GE61</f>
        <v>36</v>
      </c>
      <c r="GF41" s="66">
        <f t="shared" ref="GF41:GO41" si="224">GF42+GF48+GF53+GF57+GF61</f>
        <v>36</v>
      </c>
      <c r="GG41" s="66">
        <f t="shared" si="224"/>
        <v>0</v>
      </c>
      <c r="GH41" s="66">
        <f t="shared" si="224"/>
        <v>0</v>
      </c>
      <c r="GI41" s="66">
        <f t="shared" si="224"/>
        <v>0</v>
      </c>
      <c r="GJ41" s="66">
        <f t="shared" si="224"/>
        <v>0</v>
      </c>
      <c r="GK41" s="66">
        <f t="shared" si="224"/>
        <v>0</v>
      </c>
      <c r="GL41" s="66">
        <f t="shared" si="224"/>
        <v>0</v>
      </c>
      <c r="GM41" s="66">
        <f t="shared" si="224"/>
        <v>0</v>
      </c>
      <c r="GN41" s="66">
        <f t="shared" si="224"/>
        <v>0</v>
      </c>
      <c r="GO41" s="66">
        <f t="shared" si="224"/>
        <v>0</v>
      </c>
      <c r="GP41" s="66" t="s">
        <v>45</v>
      </c>
      <c r="GQ41" s="67" t="s">
        <v>45</v>
      </c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3">
        <f t="shared" si="220"/>
        <v>132</v>
      </c>
    </row>
    <row r="42" spans="1:225" ht="28.5" thickBot="1" x14ac:dyDescent="0.4">
      <c r="A42" s="15" t="s">
        <v>28</v>
      </c>
      <c r="B42" s="19" t="s">
        <v>106</v>
      </c>
      <c r="C42" s="54">
        <f>C43+C44+C45+C46+C47</f>
        <v>0</v>
      </c>
      <c r="D42" s="54">
        <f t="shared" ref="D42:AS42" si="225">D43+D44+D45+D46+D47</f>
        <v>0</v>
      </c>
      <c r="E42" s="54">
        <f t="shared" si="225"/>
        <v>0</v>
      </c>
      <c r="F42" s="54">
        <f t="shared" si="225"/>
        <v>0</v>
      </c>
      <c r="G42" s="54">
        <f t="shared" si="225"/>
        <v>0</v>
      </c>
      <c r="H42" s="54">
        <f t="shared" si="225"/>
        <v>0</v>
      </c>
      <c r="I42" s="54">
        <f t="shared" si="225"/>
        <v>0</v>
      </c>
      <c r="J42" s="54">
        <f t="shared" si="225"/>
        <v>0</v>
      </c>
      <c r="K42" s="54">
        <f t="shared" si="225"/>
        <v>0</v>
      </c>
      <c r="L42" s="54">
        <f t="shared" si="225"/>
        <v>0</v>
      </c>
      <c r="M42" s="54">
        <f t="shared" si="225"/>
        <v>0</v>
      </c>
      <c r="N42" s="54">
        <f t="shared" si="225"/>
        <v>0</v>
      </c>
      <c r="O42" s="54">
        <f t="shared" si="225"/>
        <v>0</v>
      </c>
      <c r="P42" s="54">
        <f t="shared" si="225"/>
        <v>0</v>
      </c>
      <c r="Q42" s="54">
        <f t="shared" si="225"/>
        <v>0</v>
      </c>
      <c r="R42" s="54">
        <f t="shared" si="225"/>
        <v>0</v>
      </c>
      <c r="S42" s="54">
        <f t="shared" si="225"/>
        <v>0</v>
      </c>
      <c r="T42" s="60" t="s">
        <v>45</v>
      </c>
      <c r="U42" s="60" t="s">
        <v>45</v>
      </c>
      <c r="V42" s="54">
        <f t="shared" si="225"/>
        <v>0</v>
      </c>
      <c r="W42" s="54">
        <f t="shared" si="225"/>
        <v>0</v>
      </c>
      <c r="X42" s="54">
        <f t="shared" si="225"/>
        <v>0</v>
      </c>
      <c r="Y42" s="54">
        <f t="shared" si="225"/>
        <v>0</v>
      </c>
      <c r="Z42" s="54">
        <f t="shared" si="225"/>
        <v>0</v>
      </c>
      <c r="AA42" s="54">
        <f t="shared" si="225"/>
        <v>0</v>
      </c>
      <c r="AB42" s="54">
        <f t="shared" si="225"/>
        <v>0</v>
      </c>
      <c r="AC42" s="54">
        <f t="shared" si="225"/>
        <v>0</v>
      </c>
      <c r="AD42" s="54">
        <f t="shared" si="225"/>
        <v>0</v>
      </c>
      <c r="AE42" s="54">
        <f t="shared" si="225"/>
        <v>0</v>
      </c>
      <c r="AF42" s="54">
        <f t="shared" si="225"/>
        <v>0</v>
      </c>
      <c r="AG42" s="54">
        <f t="shared" si="225"/>
        <v>0</v>
      </c>
      <c r="AH42" s="54">
        <f t="shared" si="225"/>
        <v>0</v>
      </c>
      <c r="AI42" s="54">
        <f t="shared" si="225"/>
        <v>0</v>
      </c>
      <c r="AJ42" s="54">
        <f t="shared" si="225"/>
        <v>0</v>
      </c>
      <c r="AK42" s="54">
        <f t="shared" si="225"/>
        <v>0</v>
      </c>
      <c r="AL42" s="54">
        <f t="shared" si="225"/>
        <v>0</v>
      </c>
      <c r="AM42" s="54">
        <f t="shared" si="225"/>
        <v>0</v>
      </c>
      <c r="AN42" s="54">
        <f t="shared" si="225"/>
        <v>0</v>
      </c>
      <c r="AO42" s="54">
        <f t="shared" si="225"/>
        <v>0</v>
      </c>
      <c r="AP42" s="54">
        <f t="shared" si="225"/>
        <v>0</v>
      </c>
      <c r="AQ42" s="54">
        <f t="shared" si="225"/>
        <v>0</v>
      </c>
      <c r="AR42" s="54">
        <f t="shared" si="225"/>
        <v>0</v>
      </c>
      <c r="AS42" s="54">
        <f t="shared" si="225"/>
        <v>0</v>
      </c>
      <c r="AT42" s="59">
        <f t="shared" si="218"/>
        <v>0</v>
      </c>
      <c r="AU42" s="70">
        <v>4</v>
      </c>
      <c r="AV42" s="70">
        <v>4</v>
      </c>
      <c r="AW42" s="70">
        <v>4</v>
      </c>
      <c r="AX42" s="70">
        <v>4</v>
      </c>
      <c r="AY42" s="70">
        <v>4</v>
      </c>
      <c r="AZ42" s="70">
        <v>4</v>
      </c>
      <c r="BA42" s="70">
        <v>4</v>
      </c>
      <c r="BB42" s="70">
        <v>4</v>
      </c>
      <c r="BC42" s="70">
        <v>4</v>
      </c>
      <c r="BD42" s="70">
        <v>4</v>
      </c>
      <c r="BE42" s="70">
        <v>4</v>
      </c>
      <c r="BF42" s="70">
        <v>4</v>
      </c>
      <c r="BG42" s="70">
        <v>4</v>
      </c>
      <c r="BH42" s="70">
        <v>4</v>
      </c>
      <c r="BI42" s="70">
        <v>4</v>
      </c>
      <c r="BJ42" s="70">
        <v>4</v>
      </c>
      <c r="BK42" s="70"/>
      <c r="BL42" s="64" t="s">
        <v>45</v>
      </c>
      <c r="BM42" s="64" t="s">
        <v>45</v>
      </c>
      <c r="BN42" s="70">
        <v>2</v>
      </c>
      <c r="BO42" s="70">
        <v>2</v>
      </c>
      <c r="BP42" s="70">
        <v>2</v>
      </c>
      <c r="BQ42" s="70">
        <v>2</v>
      </c>
      <c r="BR42" s="70">
        <v>2</v>
      </c>
      <c r="BS42" s="70">
        <v>2</v>
      </c>
      <c r="BT42" s="70">
        <v>2</v>
      </c>
      <c r="BU42" s="70">
        <v>2</v>
      </c>
      <c r="BV42" s="70">
        <v>2</v>
      </c>
      <c r="BW42" s="70">
        <v>2</v>
      </c>
      <c r="BX42" s="70">
        <v>2</v>
      </c>
      <c r="BY42" s="70">
        <v>2</v>
      </c>
      <c r="BZ42" s="70">
        <v>2</v>
      </c>
      <c r="CA42" s="70">
        <v>2</v>
      </c>
      <c r="CB42" s="70">
        <v>2</v>
      </c>
      <c r="CC42" s="70">
        <v>2</v>
      </c>
      <c r="CD42" s="70">
        <v>2</v>
      </c>
      <c r="CE42" s="70">
        <v>2</v>
      </c>
      <c r="CF42" s="70">
        <v>2</v>
      </c>
      <c r="CG42" s="70">
        <v>2</v>
      </c>
      <c r="CH42" s="70">
        <v>2</v>
      </c>
      <c r="CI42" s="70">
        <v>2</v>
      </c>
      <c r="CJ42" s="70">
        <v>2</v>
      </c>
      <c r="CK42" s="70"/>
      <c r="CL42" s="63">
        <f t="shared" si="20"/>
        <v>110</v>
      </c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64" t="s">
        <v>45</v>
      </c>
      <c r="DE42" s="64" t="s">
        <v>45</v>
      </c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3">
        <f t="shared" si="21"/>
        <v>0</v>
      </c>
      <c r="EF42" s="70">
        <f t="shared" ref="EF42:EI42" si="226">SUM(EF43:EF47)</f>
        <v>0</v>
      </c>
      <c r="EG42" s="70">
        <f t="shared" si="226"/>
        <v>0</v>
      </c>
      <c r="EH42" s="70">
        <f t="shared" si="226"/>
        <v>0</v>
      </c>
      <c r="EI42" s="70">
        <f t="shared" si="226"/>
        <v>0</v>
      </c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65" t="s">
        <v>45</v>
      </c>
      <c r="EX42" s="67" t="s">
        <v>45</v>
      </c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3">
        <f t="shared" si="219"/>
        <v>0</v>
      </c>
      <c r="FY42" s="70">
        <f t="shared" ref="FY42:GO42" si="227">SUM(FY43:FY47)</f>
        <v>10</v>
      </c>
      <c r="FZ42" s="70">
        <f t="shared" si="227"/>
        <v>10</v>
      </c>
      <c r="GA42" s="70">
        <f t="shared" si="227"/>
        <v>10</v>
      </c>
      <c r="GB42" s="70">
        <f t="shared" si="227"/>
        <v>10</v>
      </c>
      <c r="GC42" s="70">
        <f t="shared" si="227"/>
        <v>10</v>
      </c>
      <c r="GD42" s="70">
        <f t="shared" si="227"/>
        <v>0</v>
      </c>
      <c r="GE42" s="70">
        <f t="shared" si="227"/>
        <v>0</v>
      </c>
      <c r="GF42" s="70">
        <f t="shared" si="227"/>
        <v>0</v>
      </c>
      <c r="GG42" s="70">
        <f t="shared" si="227"/>
        <v>0</v>
      </c>
      <c r="GH42" s="70">
        <f t="shared" si="227"/>
        <v>0</v>
      </c>
      <c r="GI42" s="70">
        <f t="shared" si="227"/>
        <v>0</v>
      </c>
      <c r="GJ42" s="70">
        <f t="shared" si="227"/>
        <v>0</v>
      </c>
      <c r="GK42" s="70">
        <f t="shared" si="227"/>
        <v>0</v>
      </c>
      <c r="GL42" s="70">
        <f t="shared" si="227"/>
        <v>0</v>
      </c>
      <c r="GM42" s="70">
        <f t="shared" si="227"/>
        <v>0</v>
      </c>
      <c r="GN42" s="70">
        <f t="shared" si="227"/>
        <v>0</v>
      </c>
      <c r="GO42" s="70">
        <f t="shared" si="227"/>
        <v>0</v>
      </c>
      <c r="GP42" s="66" t="s">
        <v>45</v>
      </c>
      <c r="GQ42" s="67" t="s">
        <v>45</v>
      </c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3">
        <f t="shared" si="220"/>
        <v>50</v>
      </c>
    </row>
    <row r="43" spans="1:225" ht="28.5" thickBot="1" x14ac:dyDescent="0.4">
      <c r="A43" s="20" t="s">
        <v>107</v>
      </c>
      <c r="B43" s="20" t="s">
        <v>108</v>
      </c>
      <c r="C43" s="54"/>
      <c r="D43" s="54"/>
      <c r="E43" s="54"/>
      <c r="F43" s="54"/>
      <c r="G43" s="54"/>
      <c r="H43" s="54"/>
      <c r="I43" s="54"/>
      <c r="J43" s="54"/>
      <c r="K43" s="62"/>
      <c r="L43" s="62"/>
      <c r="M43" s="62"/>
      <c r="N43" s="62"/>
      <c r="O43" s="54"/>
      <c r="P43" s="62"/>
      <c r="Q43" s="62"/>
      <c r="R43" s="62"/>
      <c r="S43" s="62"/>
      <c r="T43" s="60" t="s">
        <v>45</v>
      </c>
      <c r="U43" s="60" t="s">
        <v>45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9">
        <f t="shared" si="218"/>
        <v>0</v>
      </c>
      <c r="AU43" s="70">
        <v>4</v>
      </c>
      <c r="AV43" s="70">
        <v>4</v>
      </c>
      <c r="AW43" s="70">
        <v>4</v>
      </c>
      <c r="AX43" s="70">
        <v>4</v>
      </c>
      <c r="AY43" s="70">
        <v>4</v>
      </c>
      <c r="AZ43" s="70">
        <v>4</v>
      </c>
      <c r="BA43" s="70">
        <v>4</v>
      </c>
      <c r="BB43" s="70">
        <v>4</v>
      </c>
      <c r="BC43" s="70">
        <v>4</v>
      </c>
      <c r="BD43" s="70">
        <v>4</v>
      </c>
      <c r="BE43" s="70">
        <v>4</v>
      </c>
      <c r="BF43" s="70">
        <v>4</v>
      </c>
      <c r="BG43" s="70">
        <v>4</v>
      </c>
      <c r="BH43" s="70">
        <v>4</v>
      </c>
      <c r="BI43" s="70">
        <v>4</v>
      </c>
      <c r="BJ43" s="70">
        <v>4</v>
      </c>
      <c r="BK43" s="66"/>
      <c r="BL43" s="64" t="s">
        <v>45</v>
      </c>
      <c r="BM43" s="64" t="s">
        <v>45</v>
      </c>
      <c r="BN43" s="70">
        <v>2</v>
      </c>
      <c r="BO43" s="70">
        <v>2</v>
      </c>
      <c r="BP43" s="70">
        <v>2</v>
      </c>
      <c r="BQ43" s="70">
        <v>2</v>
      </c>
      <c r="BR43" s="70">
        <v>2</v>
      </c>
      <c r="BS43" s="70">
        <v>2</v>
      </c>
      <c r="BT43" s="70">
        <v>2</v>
      </c>
      <c r="BU43" s="70">
        <v>2</v>
      </c>
      <c r="BV43" s="70">
        <v>2</v>
      </c>
      <c r="BW43" s="70">
        <v>2</v>
      </c>
      <c r="BX43" s="70">
        <v>2</v>
      </c>
      <c r="BY43" s="70">
        <v>2</v>
      </c>
      <c r="BZ43" s="70">
        <v>2</v>
      </c>
      <c r="CA43" s="70">
        <v>2</v>
      </c>
      <c r="CB43" s="70">
        <v>2</v>
      </c>
      <c r="CC43" s="70">
        <v>2</v>
      </c>
      <c r="CD43" s="70">
        <v>2</v>
      </c>
      <c r="CE43" s="70">
        <v>2</v>
      </c>
      <c r="CF43" s="70">
        <v>2</v>
      </c>
      <c r="CG43" s="70">
        <v>2</v>
      </c>
      <c r="CH43" s="70">
        <v>2</v>
      </c>
      <c r="CI43" s="70">
        <v>2</v>
      </c>
      <c r="CJ43" s="70">
        <v>2</v>
      </c>
      <c r="CK43" s="66">
        <v>12</v>
      </c>
      <c r="CL43" s="63">
        <f t="shared" si="20"/>
        <v>122</v>
      </c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4" t="s">
        <v>45</v>
      </c>
      <c r="DE43" s="64" t="s">
        <v>45</v>
      </c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3">
        <f t="shared" si="21"/>
        <v>0</v>
      </c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5" t="s">
        <v>45</v>
      </c>
      <c r="EX43" s="67" t="s">
        <v>45</v>
      </c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3">
        <f t="shared" si="219"/>
        <v>0</v>
      </c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 t="s">
        <v>45</v>
      </c>
      <c r="GQ43" s="67" t="s">
        <v>45</v>
      </c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3">
        <f t="shared" si="220"/>
        <v>0</v>
      </c>
    </row>
    <row r="44" spans="1:225" ht="28.5" thickBot="1" x14ac:dyDescent="0.4">
      <c r="A44" s="20" t="s">
        <v>109</v>
      </c>
      <c r="B44" s="20" t="s">
        <v>110</v>
      </c>
      <c r="C44" s="54"/>
      <c r="D44" s="54"/>
      <c r="E44" s="54"/>
      <c r="F44" s="54"/>
      <c r="G44" s="54"/>
      <c r="H44" s="54"/>
      <c r="I44" s="54"/>
      <c r="J44" s="54"/>
      <c r="K44" s="62"/>
      <c r="L44" s="62"/>
      <c r="M44" s="62"/>
      <c r="N44" s="62"/>
      <c r="O44" s="54"/>
      <c r="P44" s="62"/>
      <c r="Q44" s="62"/>
      <c r="R44" s="62"/>
      <c r="S44" s="62"/>
      <c r="T44" s="60" t="s">
        <v>45</v>
      </c>
      <c r="U44" s="60" t="s">
        <v>45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9">
        <f t="shared" si="218"/>
        <v>0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4" t="s">
        <v>45</v>
      </c>
      <c r="BM44" s="64" t="s">
        <v>45</v>
      </c>
      <c r="BN44" s="66">
        <v>4</v>
      </c>
      <c r="BO44" s="66">
        <v>4</v>
      </c>
      <c r="BP44" s="66">
        <v>4</v>
      </c>
      <c r="BQ44" s="66">
        <v>4</v>
      </c>
      <c r="BR44" s="66">
        <v>4</v>
      </c>
      <c r="BS44" s="66">
        <v>4</v>
      </c>
      <c r="BT44" s="66">
        <v>4</v>
      </c>
      <c r="BU44" s="66">
        <v>4</v>
      </c>
      <c r="BV44" s="66">
        <v>4</v>
      </c>
      <c r="BW44" s="66">
        <v>4</v>
      </c>
      <c r="BX44" s="66">
        <v>4</v>
      </c>
      <c r="BY44" s="66">
        <v>4</v>
      </c>
      <c r="BZ44" s="66">
        <v>4</v>
      </c>
      <c r="CA44" s="66">
        <v>4</v>
      </c>
      <c r="CB44" s="66">
        <v>4</v>
      </c>
      <c r="CC44" s="66">
        <v>4</v>
      </c>
      <c r="CD44" s="66">
        <v>4</v>
      </c>
      <c r="CE44" s="66">
        <v>4</v>
      </c>
      <c r="CF44" s="66">
        <v>4</v>
      </c>
      <c r="CG44" s="66">
        <v>4</v>
      </c>
      <c r="CH44" s="66">
        <v>4</v>
      </c>
      <c r="CI44" s="66">
        <v>4</v>
      </c>
      <c r="CJ44" s="66">
        <v>4</v>
      </c>
      <c r="CK44" s="66"/>
      <c r="CL44" s="63">
        <f t="shared" si="20"/>
        <v>92</v>
      </c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4" t="s">
        <v>45</v>
      </c>
      <c r="DE44" s="64" t="s">
        <v>45</v>
      </c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3">
        <f t="shared" si="21"/>
        <v>0</v>
      </c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5" t="s">
        <v>45</v>
      </c>
      <c r="EX44" s="67" t="s">
        <v>45</v>
      </c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3">
        <f t="shared" si="219"/>
        <v>0</v>
      </c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 t="s">
        <v>45</v>
      </c>
      <c r="GQ44" s="67" t="s">
        <v>45</v>
      </c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3">
        <f t="shared" si="220"/>
        <v>0</v>
      </c>
    </row>
    <row r="45" spans="1:225" ht="42.5" thickBot="1" x14ac:dyDescent="0.4">
      <c r="A45" s="20" t="s">
        <v>111</v>
      </c>
      <c r="B45" s="20" t="s">
        <v>112</v>
      </c>
      <c r="C45" s="54"/>
      <c r="D45" s="54"/>
      <c r="E45" s="54"/>
      <c r="F45" s="54"/>
      <c r="G45" s="54"/>
      <c r="H45" s="54"/>
      <c r="I45" s="54"/>
      <c r="J45" s="54"/>
      <c r="K45" s="62"/>
      <c r="L45" s="62"/>
      <c r="M45" s="62"/>
      <c r="N45" s="62"/>
      <c r="O45" s="54"/>
      <c r="P45" s="62"/>
      <c r="Q45" s="62"/>
      <c r="R45" s="62"/>
      <c r="S45" s="62"/>
      <c r="T45" s="60" t="s">
        <v>45</v>
      </c>
      <c r="U45" s="60" t="s">
        <v>45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9">
        <f t="shared" si="218"/>
        <v>0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4" t="s">
        <v>45</v>
      </c>
      <c r="BM45" s="64" t="s">
        <v>45</v>
      </c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71"/>
      <c r="CF45" s="66"/>
      <c r="CG45" s="66"/>
      <c r="CH45" s="66"/>
      <c r="CI45" s="66"/>
      <c r="CJ45" s="66"/>
      <c r="CK45" s="66"/>
      <c r="CL45" s="63">
        <f t="shared" si="20"/>
        <v>0</v>
      </c>
      <c r="CM45" s="66">
        <v>4</v>
      </c>
      <c r="CN45" s="66">
        <v>4</v>
      </c>
      <c r="CO45" s="66">
        <v>4</v>
      </c>
      <c r="CP45" s="66">
        <v>4</v>
      </c>
      <c r="CQ45" s="66">
        <v>4</v>
      </c>
      <c r="CR45" s="66">
        <v>4</v>
      </c>
      <c r="CS45" s="66">
        <v>4</v>
      </c>
      <c r="CT45" s="66">
        <v>4</v>
      </c>
      <c r="CU45" s="66">
        <v>4</v>
      </c>
      <c r="CV45" s="66">
        <v>4</v>
      </c>
      <c r="CW45" s="66">
        <v>4</v>
      </c>
      <c r="CX45" s="66">
        <v>4</v>
      </c>
      <c r="CY45" s="66">
        <v>4</v>
      </c>
      <c r="CZ45" s="66">
        <v>4</v>
      </c>
      <c r="DA45" s="66">
        <v>18</v>
      </c>
      <c r="DB45" s="66"/>
      <c r="DC45" s="66"/>
      <c r="DD45" s="64" t="s">
        <v>45</v>
      </c>
      <c r="DE45" s="64" t="s">
        <v>45</v>
      </c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3">
        <f t="shared" si="21"/>
        <v>74</v>
      </c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5" t="s">
        <v>45</v>
      </c>
      <c r="EX45" s="67" t="s">
        <v>45</v>
      </c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3">
        <f t="shared" si="219"/>
        <v>0</v>
      </c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 t="s">
        <v>45</v>
      </c>
      <c r="GQ45" s="67" t="s">
        <v>45</v>
      </c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3">
        <f t="shared" si="220"/>
        <v>0</v>
      </c>
    </row>
    <row r="46" spans="1:225" ht="42.5" thickBot="1" x14ac:dyDescent="0.4">
      <c r="A46" s="20" t="s">
        <v>113</v>
      </c>
      <c r="B46" s="20" t="s">
        <v>114</v>
      </c>
      <c r="C46" s="54"/>
      <c r="D46" s="54"/>
      <c r="E46" s="54"/>
      <c r="F46" s="54"/>
      <c r="G46" s="54"/>
      <c r="H46" s="54"/>
      <c r="I46" s="54"/>
      <c r="J46" s="54"/>
      <c r="K46" s="62"/>
      <c r="L46" s="62"/>
      <c r="M46" s="62"/>
      <c r="N46" s="62"/>
      <c r="O46" s="54"/>
      <c r="P46" s="62"/>
      <c r="Q46" s="62"/>
      <c r="R46" s="62"/>
      <c r="S46" s="62"/>
      <c r="T46" s="60" t="s">
        <v>45</v>
      </c>
      <c r="U46" s="60" t="s">
        <v>45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9">
        <f t="shared" si="218"/>
        <v>0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4" t="s">
        <v>45</v>
      </c>
      <c r="BM46" s="64" t="s">
        <v>45</v>
      </c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3">
        <f t="shared" si="20"/>
        <v>0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4" t="s">
        <v>45</v>
      </c>
      <c r="DE46" s="64" t="s">
        <v>45</v>
      </c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3">
        <f t="shared" si="21"/>
        <v>0</v>
      </c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5" t="s">
        <v>45</v>
      </c>
      <c r="EX46" s="67" t="s">
        <v>45</v>
      </c>
      <c r="EY46" s="66">
        <v>3</v>
      </c>
      <c r="EZ46" s="66">
        <v>3</v>
      </c>
      <c r="FA46" s="66">
        <v>3</v>
      </c>
      <c r="FB46" s="66">
        <v>3</v>
      </c>
      <c r="FC46" s="66">
        <v>3</v>
      </c>
      <c r="FD46" s="66">
        <v>3</v>
      </c>
      <c r="FE46" s="66">
        <v>3</v>
      </c>
      <c r="FF46" s="66">
        <v>3</v>
      </c>
      <c r="FG46" s="66">
        <v>3</v>
      </c>
      <c r="FH46" s="66">
        <v>3</v>
      </c>
      <c r="FI46" s="66">
        <v>3</v>
      </c>
      <c r="FJ46" s="66">
        <v>3</v>
      </c>
      <c r="FK46" s="66">
        <v>3</v>
      </c>
      <c r="FL46" s="66">
        <v>3</v>
      </c>
      <c r="FM46" s="66">
        <v>3</v>
      </c>
      <c r="FN46" s="66">
        <v>3</v>
      </c>
      <c r="FO46" s="66">
        <v>3</v>
      </c>
      <c r="FP46" s="66">
        <v>3</v>
      </c>
      <c r="FQ46" s="66">
        <v>3</v>
      </c>
      <c r="FR46" s="66"/>
      <c r="FS46" s="66"/>
      <c r="FT46" s="66"/>
      <c r="FU46" s="66"/>
      <c r="FV46" s="66"/>
      <c r="FW46" s="66"/>
      <c r="FX46" s="63">
        <f t="shared" si="219"/>
        <v>57</v>
      </c>
      <c r="FY46" s="66">
        <v>10</v>
      </c>
      <c r="FZ46" s="66">
        <v>10</v>
      </c>
      <c r="GA46" s="66">
        <v>10</v>
      </c>
      <c r="GB46" s="66">
        <v>10</v>
      </c>
      <c r="GC46" s="66">
        <v>10</v>
      </c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 t="s">
        <v>45</v>
      </c>
      <c r="GQ46" s="67" t="s">
        <v>45</v>
      </c>
      <c r="GR46" s="66">
        <v>3</v>
      </c>
      <c r="GS46" s="66">
        <v>3</v>
      </c>
      <c r="GT46" s="66">
        <v>3</v>
      </c>
      <c r="GU46" s="66">
        <v>3</v>
      </c>
      <c r="GV46" s="66">
        <v>3</v>
      </c>
      <c r="GW46" s="66">
        <v>3</v>
      </c>
      <c r="GX46" s="66">
        <v>3</v>
      </c>
      <c r="GY46" s="66">
        <v>3</v>
      </c>
      <c r="GZ46" s="66">
        <v>3</v>
      </c>
      <c r="HA46" s="66">
        <v>3</v>
      </c>
      <c r="HB46" s="66">
        <v>3</v>
      </c>
      <c r="HC46" s="66">
        <v>3</v>
      </c>
      <c r="HD46" s="66">
        <v>3</v>
      </c>
      <c r="HE46" s="66">
        <v>3</v>
      </c>
      <c r="HF46" s="66">
        <v>3</v>
      </c>
      <c r="HG46" s="66">
        <v>3</v>
      </c>
      <c r="HH46" s="66">
        <v>3</v>
      </c>
      <c r="HI46" s="66">
        <v>3</v>
      </c>
      <c r="HJ46" s="66">
        <v>3</v>
      </c>
      <c r="HK46" s="66"/>
      <c r="HL46" s="66"/>
      <c r="HM46" s="66"/>
      <c r="HN46" s="66"/>
      <c r="HO46" s="66"/>
      <c r="HP46" s="66"/>
      <c r="HQ46" s="63">
        <f t="shared" si="220"/>
        <v>107</v>
      </c>
    </row>
    <row r="47" spans="1:225" ht="42.5" thickBot="1" x14ac:dyDescent="0.4">
      <c r="A47" s="20" t="s">
        <v>115</v>
      </c>
      <c r="B47" s="20" t="s">
        <v>116</v>
      </c>
      <c r="C47" s="54"/>
      <c r="D47" s="54"/>
      <c r="E47" s="54"/>
      <c r="F47" s="54"/>
      <c r="G47" s="54"/>
      <c r="H47" s="54"/>
      <c r="I47" s="54"/>
      <c r="J47" s="54"/>
      <c r="K47" s="62"/>
      <c r="L47" s="62"/>
      <c r="M47" s="62"/>
      <c r="N47" s="62"/>
      <c r="O47" s="54"/>
      <c r="P47" s="62"/>
      <c r="Q47" s="62"/>
      <c r="R47" s="62"/>
      <c r="S47" s="62"/>
      <c r="T47" s="60" t="s">
        <v>45</v>
      </c>
      <c r="U47" s="60" t="s">
        <v>45</v>
      </c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9">
        <f t="shared" si="218"/>
        <v>0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4" t="s">
        <v>45</v>
      </c>
      <c r="BM47" s="64" t="s">
        <v>45</v>
      </c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3">
        <f t="shared" si="20"/>
        <v>0</v>
      </c>
      <c r="CM47" s="66">
        <v>2</v>
      </c>
      <c r="CN47" s="66">
        <v>2</v>
      </c>
      <c r="CO47" s="66">
        <v>2</v>
      </c>
      <c r="CP47" s="66">
        <v>2</v>
      </c>
      <c r="CQ47" s="66">
        <v>2</v>
      </c>
      <c r="CR47" s="66">
        <v>2</v>
      </c>
      <c r="CS47" s="66">
        <v>2</v>
      </c>
      <c r="CT47" s="66">
        <v>2</v>
      </c>
      <c r="CU47" s="66">
        <v>2</v>
      </c>
      <c r="CV47" s="66">
        <v>2</v>
      </c>
      <c r="CW47" s="66">
        <v>2</v>
      </c>
      <c r="CX47" s="66">
        <v>2</v>
      </c>
      <c r="CY47" s="66">
        <v>2</v>
      </c>
      <c r="CZ47" s="66">
        <v>2</v>
      </c>
      <c r="DA47" s="66"/>
      <c r="DB47" s="66"/>
      <c r="DC47" s="66"/>
      <c r="DD47" s="64" t="s">
        <v>45</v>
      </c>
      <c r="DE47" s="64" t="s">
        <v>45</v>
      </c>
      <c r="DF47" s="66">
        <v>4</v>
      </c>
      <c r="DG47" s="66">
        <v>4</v>
      </c>
      <c r="DH47" s="66">
        <v>4</v>
      </c>
      <c r="DI47" s="66">
        <v>4</v>
      </c>
      <c r="DJ47" s="66">
        <v>4</v>
      </c>
      <c r="DK47" s="66">
        <v>4</v>
      </c>
      <c r="DL47" s="66">
        <v>4</v>
      </c>
      <c r="DM47" s="66">
        <v>4</v>
      </c>
      <c r="DN47" s="66">
        <v>4</v>
      </c>
      <c r="DO47" s="66">
        <v>4</v>
      </c>
      <c r="DP47" s="66">
        <v>4</v>
      </c>
      <c r="DQ47" s="66">
        <v>4</v>
      </c>
      <c r="DR47" s="66">
        <v>18</v>
      </c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3">
        <f t="shared" si="21"/>
        <v>94</v>
      </c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5" t="s">
        <v>45</v>
      </c>
      <c r="EX47" s="67" t="s">
        <v>45</v>
      </c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3">
        <f t="shared" si="219"/>
        <v>0</v>
      </c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 t="s">
        <v>45</v>
      </c>
      <c r="GQ47" s="67" t="s">
        <v>45</v>
      </c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3">
        <f t="shared" si="220"/>
        <v>0</v>
      </c>
    </row>
    <row r="48" spans="1:225" ht="15" thickBot="1" x14ac:dyDescent="0.4">
      <c r="A48" s="20" t="s">
        <v>117</v>
      </c>
      <c r="B48" s="20" t="s">
        <v>118</v>
      </c>
      <c r="C48" s="54">
        <f>C49+C50+C51+C52</f>
        <v>0</v>
      </c>
      <c r="D48" s="54">
        <f t="shared" ref="D48:BK48" si="228">D49+D50+D51+D52</f>
        <v>0</v>
      </c>
      <c r="E48" s="54">
        <f t="shared" si="228"/>
        <v>0</v>
      </c>
      <c r="F48" s="54">
        <f t="shared" si="228"/>
        <v>0</v>
      </c>
      <c r="G48" s="54">
        <f t="shared" si="228"/>
        <v>0</v>
      </c>
      <c r="H48" s="54">
        <f t="shared" si="228"/>
        <v>0</v>
      </c>
      <c r="I48" s="54">
        <f t="shared" si="228"/>
        <v>0</v>
      </c>
      <c r="J48" s="54">
        <f t="shared" si="228"/>
        <v>0</v>
      </c>
      <c r="K48" s="54">
        <f t="shared" si="228"/>
        <v>0</v>
      </c>
      <c r="L48" s="54">
        <f t="shared" si="228"/>
        <v>0</v>
      </c>
      <c r="M48" s="54">
        <f t="shared" si="228"/>
        <v>0</v>
      </c>
      <c r="N48" s="54">
        <f t="shared" si="228"/>
        <v>0</v>
      </c>
      <c r="O48" s="54">
        <f t="shared" si="228"/>
        <v>0</v>
      </c>
      <c r="P48" s="54">
        <f t="shared" si="228"/>
        <v>0</v>
      </c>
      <c r="Q48" s="54">
        <f t="shared" si="228"/>
        <v>0</v>
      </c>
      <c r="R48" s="54">
        <f t="shared" si="228"/>
        <v>0</v>
      </c>
      <c r="S48" s="54">
        <f t="shared" si="228"/>
        <v>0</v>
      </c>
      <c r="T48" s="60" t="s">
        <v>45</v>
      </c>
      <c r="U48" s="60" t="s">
        <v>45</v>
      </c>
      <c r="V48" s="54">
        <f t="shared" si="228"/>
        <v>0</v>
      </c>
      <c r="W48" s="54">
        <f t="shared" si="228"/>
        <v>0</v>
      </c>
      <c r="X48" s="54">
        <f t="shared" si="228"/>
        <v>0</v>
      </c>
      <c r="Y48" s="54">
        <f t="shared" si="228"/>
        <v>0</v>
      </c>
      <c r="Z48" s="54">
        <f t="shared" si="228"/>
        <v>0</v>
      </c>
      <c r="AA48" s="54">
        <f t="shared" si="228"/>
        <v>0</v>
      </c>
      <c r="AB48" s="54">
        <f t="shared" si="228"/>
        <v>0</v>
      </c>
      <c r="AC48" s="54">
        <f t="shared" si="228"/>
        <v>0</v>
      </c>
      <c r="AD48" s="54">
        <f t="shared" si="228"/>
        <v>0</v>
      </c>
      <c r="AE48" s="54">
        <f t="shared" si="228"/>
        <v>0</v>
      </c>
      <c r="AF48" s="54">
        <f t="shared" si="228"/>
        <v>0</v>
      </c>
      <c r="AG48" s="54">
        <f t="shared" si="228"/>
        <v>0</v>
      </c>
      <c r="AH48" s="54">
        <f t="shared" si="228"/>
        <v>0</v>
      </c>
      <c r="AI48" s="54">
        <f t="shared" si="228"/>
        <v>0</v>
      </c>
      <c r="AJ48" s="54">
        <f t="shared" si="228"/>
        <v>0</v>
      </c>
      <c r="AK48" s="54">
        <f t="shared" si="228"/>
        <v>0</v>
      </c>
      <c r="AL48" s="54">
        <f t="shared" si="228"/>
        <v>0</v>
      </c>
      <c r="AM48" s="54">
        <f t="shared" si="228"/>
        <v>0</v>
      </c>
      <c r="AN48" s="54">
        <f t="shared" si="228"/>
        <v>0</v>
      </c>
      <c r="AO48" s="54">
        <f t="shared" si="228"/>
        <v>0</v>
      </c>
      <c r="AP48" s="54">
        <f t="shared" si="228"/>
        <v>0</v>
      </c>
      <c r="AQ48" s="54">
        <f t="shared" si="228"/>
        <v>0</v>
      </c>
      <c r="AR48" s="54">
        <f t="shared" si="228"/>
        <v>0</v>
      </c>
      <c r="AS48" s="54">
        <f t="shared" si="228"/>
        <v>0</v>
      </c>
      <c r="AT48" s="54">
        <f t="shared" si="228"/>
        <v>0</v>
      </c>
      <c r="AU48" s="54">
        <f t="shared" si="228"/>
        <v>0</v>
      </c>
      <c r="AV48" s="54">
        <f t="shared" si="228"/>
        <v>0</v>
      </c>
      <c r="AW48" s="54">
        <f t="shared" si="228"/>
        <v>0</v>
      </c>
      <c r="AX48" s="54">
        <f t="shared" si="228"/>
        <v>0</v>
      </c>
      <c r="AY48" s="54">
        <f t="shared" si="228"/>
        <v>0</v>
      </c>
      <c r="AZ48" s="54">
        <f t="shared" si="228"/>
        <v>0</v>
      </c>
      <c r="BA48" s="54">
        <f t="shared" si="228"/>
        <v>0</v>
      </c>
      <c r="BB48" s="54">
        <f t="shared" si="228"/>
        <v>0</v>
      </c>
      <c r="BC48" s="54">
        <f t="shared" si="228"/>
        <v>0</v>
      </c>
      <c r="BD48" s="54">
        <f t="shared" si="228"/>
        <v>0</v>
      </c>
      <c r="BE48" s="54">
        <f t="shared" si="228"/>
        <v>0</v>
      </c>
      <c r="BF48" s="54">
        <f t="shared" si="228"/>
        <v>0</v>
      </c>
      <c r="BG48" s="54">
        <f t="shared" si="228"/>
        <v>0</v>
      </c>
      <c r="BH48" s="54">
        <f t="shared" si="228"/>
        <v>0</v>
      </c>
      <c r="BI48" s="54">
        <f t="shared" si="228"/>
        <v>0</v>
      </c>
      <c r="BJ48" s="54">
        <f t="shared" si="228"/>
        <v>0</v>
      </c>
      <c r="BK48" s="54">
        <f t="shared" si="228"/>
        <v>0</v>
      </c>
      <c r="BL48" s="64" t="s">
        <v>45</v>
      </c>
      <c r="BM48" s="64" t="s">
        <v>45</v>
      </c>
      <c r="BN48" s="70">
        <v>2</v>
      </c>
      <c r="BO48" s="70">
        <v>2</v>
      </c>
      <c r="BP48" s="70">
        <v>2</v>
      </c>
      <c r="BQ48" s="70">
        <v>2</v>
      </c>
      <c r="BR48" s="70">
        <v>2</v>
      </c>
      <c r="BS48" s="70">
        <v>2</v>
      </c>
      <c r="BT48" s="70">
        <v>2</v>
      </c>
      <c r="BU48" s="70">
        <v>2</v>
      </c>
      <c r="BV48" s="70">
        <v>2</v>
      </c>
      <c r="BW48" s="70">
        <v>2</v>
      </c>
      <c r="BX48" s="70">
        <v>2</v>
      </c>
      <c r="BY48" s="70">
        <v>2</v>
      </c>
      <c r="BZ48" s="70">
        <v>2</v>
      </c>
      <c r="CA48" s="70">
        <v>2</v>
      </c>
      <c r="CB48" s="70">
        <v>2</v>
      </c>
      <c r="CC48" s="70">
        <v>2</v>
      </c>
      <c r="CD48" s="70">
        <v>2</v>
      </c>
      <c r="CE48" s="70">
        <v>2</v>
      </c>
      <c r="CF48" s="70">
        <v>2</v>
      </c>
      <c r="CG48" s="70">
        <v>2</v>
      </c>
      <c r="CH48" s="70">
        <v>2</v>
      </c>
      <c r="CI48" s="70">
        <v>2</v>
      </c>
      <c r="CJ48" s="70">
        <v>2</v>
      </c>
      <c r="CK48" s="70">
        <f t="shared" ref="CK48" si="229">SUM(CK49:CK52)</f>
        <v>0</v>
      </c>
      <c r="CL48" s="63">
        <f t="shared" si="20"/>
        <v>46</v>
      </c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64" t="s">
        <v>45</v>
      </c>
      <c r="DE48" s="64" t="s">
        <v>45</v>
      </c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3">
        <f t="shared" si="21"/>
        <v>0</v>
      </c>
      <c r="EF48" s="70">
        <f t="shared" ref="EF48:EV48" si="230">SUM(EF49:EF52)</f>
        <v>16</v>
      </c>
      <c r="EG48" s="70">
        <f t="shared" si="230"/>
        <v>16</v>
      </c>
      <c r="EH48" s="70">
        <f t="shared" si="230"/>
        <v>16</v>
      </c>
      <c r="EI48" s="70">
        <f t="shared" si="230"/>
        <v>16</v>
      </c>
      <c r="EJ48" s="70">
        <f t="shared" si="230"/>
        <v>16</v>
      </c>
      <c r="EK48" s="70">
        <f t="shared" si="230"/>
        <v>16</v>
      </c>
      <c r="EL48" s="70">
        <f t="shared" si="230"/>
        <v>16</v>
      </c>
      <c r="EM48" s="70">
        <f t="shared" si="230"/>
        <v>16</v>
      </c>
      <c r="EN48" s="70">
        <f t="shared" si="230"/>
        <v>54</v>
      </c>
      <c r="EO48" s="70">
        <f t="shared" si="230"/>
        <v>36</v>
      </c>
      <c r="EP48" s="70">
        <f t="shared" si="230"/>
        <v>36</v>
      </c>
      <c r="EQ48" s="70">
        <f t="shared" si="230"/>
        <v>36</v>
      </c>
      <c r="ER48" s="70">
        <f t="shared" si="230"/>
        <v>36</v>
      </c>
      <c r="ES48" s="70">
        <f t="shared" si="230"/>
        <v>0</v>
      </c>
      <c r="ET48" s="70">
        <f t="shared" si="230"/>
        <v>0</v>
      </c>
      <c r="EU48" s="70">
        <f t="shared" si="230"/>
        <v>0</v>
      </c>
      <c r="EV48" s="70">
        <f t="shared" si="230"/>
        <v>0</v>
      </c>
      <c r="EW48" s="65" t="s">
        <v>45</v>
      </c>
      <c r="EX48" s="67" t="s">
        <v>45</v>
      </c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3">
        <f t="shared" si="219"/>
        <v>326</v>
      </c>
      <c r="FY48" s="70">
        <f t="shared" ref="FY48:GO48" si="231">SUM(FY49:FY52)</f>
        <v>0</v>
      </c>
      <c r="FZ48" s="70">
        <f t="shared" si="231"/>
        <v>0</v>
      </c>
      <c r="GA48" s="70">
        <f t="shared" si="231"/>
        <v>0</v>
      </c>
      <c r="GB48" s="70">
        <f t="shared" si="231"/>
        <v>0</v>
      </c>
      <c r="GC48" s="70">
        <f t="shared" si="231"/>
        <v>0</v>
      </c>
      <c r="GD48" s="70">
        <f t="shared" si="231"/>
        <v>0</v>
      </c>
      <c r="GE48" s="70">
        <f t="shared" si="231"/>
        <v>0</v>
      </c>
      <c r="GF48" s="70">
        <f t="shared" si="231"/>
        <v>0</v>
      </c>
      <c r="GG48" s="70">
        <f t="shared" si="231"/>
        <v>0</v>
      </c>
      <c r="GH48" s="70">
        <f t="shared" si="231"/>
        <v>0</v>
      </c>
      <c r="GI48" s="70">
        <f t="shared" si="231"/>
        <v>0</v>
      </c>
      <c r="GJ48" s="70">
        <f t="shared" si="231"/>
        <v>0</v>
      </c>
      <c r="GK48" s="70">
        <f t="shared" si="231"/>
        <v>0</v>
      </c>
      <c r="GL48" s="70">
        <f t="shared" si="231"/>
        <v>0</v>
      </c>
      <c r="GM48" s="70">
        <f t="shared" si="231"/>
        <v>0</v>
      </c>
      <c r="GN48" s="70">
        <f t="shared" si="231"/>
        <v>0</v>
      </c>
      <c r="GO48" s="70">
        <f t="shared" si="231"/>
        <v>0</v>
      </c>
      <c r="GP48" s="66" t="s">
        <v>45</v>
      </c>
      <c r="GQ48" s="67" t="s">
        <v>45</v>
      </c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3">
        <f t="shared" si="220"/>
        <v>0</v>
      </c>
    </row>
    <row r="49" spans="1:225" ht="28.5" thickBot="1" x14ac:dyDescent="0.4">
      <c r="A49" s="20" t="s">
        <v>119</v>
      </c>
      <c r="B49" s="20" t="s">
        <v>16</v>
      </c>
      <c r="C49" s="54"/>
      <c r="D49" s="54"/>
      <c r="E49" s="54"/>
      <c r="F49" s="54"/>
      <c r="G49" s="54"/>
      <c r="H49" s="54"/>
      <c r="I49" s="54"/>
      <c r="J49" s="54"/>
      <c r="K49" s="62"/>
      <c r="L49" s="62"/>
      <c r="M49" s="62"/>
      <c r="N49" s="62"/>
      <c r="O49" s="54"/>
      <c r="P49" s="62"/>
      <c r="Q49" s="62"/>
      <c r="R49" s="62"/>
      <c r="S49" s="62"/>
      <c r="T49" s="60" t="s">
        <v>45</v>
      </c>
      <c r="U49" s="60" t="s">
        <v>45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9">
        <f t="shared" ref="AT49:AT70" si="232">SUM(C49:AS49)</f>
        <v>0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4" t="s">
        <v>45</v>
      </c>
      <c r="BM49" s="64" t="s">
        <v>45</v>
      </c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3">
        <f t="shared" si="20"/>
        <v>0</v>
      </c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4" t="s">
        <v>45</v>
      </c>
      <c r="DE49" s="64" t="s">
        <v>45</v>
      </c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3">
        <f t="shared" si="21"/>
        <v>0</v>
      </c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5" t="s">
        <v>45</v>
      </c>
      <c r="EX49" s="67" t="s">
        <v>45</v>
      </c>
      <c r="EY49" s="66">
        <v>4</v>
      </c>
      <c r="EZ49" s="66">
        <v>4</v>
      </c>
      <c r="FA49" s="66">
        <v>4</v>
      </c>
      <c r="FB49" s="66">
        <v>4</v>
      </c>
      <c r="FC49" s="66">
        <v>4</v>
      </c>
      <c r="FD49" s="66">
        <v>4</v>
      </c>
      <c r="FE49" s="66">
        <v>4</v>
      </c>
      <c r="FF49" s="66">
        <v>4</v>
      </c>
      <c r="FG49" s="66">
        <v>4</v>
      </c>
      <c r="FH49" s="66">
        <v>4</v>
      </c>
      <c r="FI49" s="66">
        <v>4</v>
      </c>
      <c r="FJ49" s="66">
        <v>4</v>
      </c>
      <c r="FK49" s="66">
        <v>4</v>
      </c>
      <c r="FL49" s="66">
        <v>4</v>
      </c>
      <c r="FM49" s="66">
        <v>4</v>
      </c>
      <c r="FN49" s="66">
        <v>4</v>
      </c>
      <c r="FO49" s="66">
        <v>4</v>
      </c>
      <c r="FP49" s="66">
        <v>4</v>
      </c>
      <c r="FQ49" s="66">
        <v>4</v>
      </c>
      <c r="FR49" s="66"/>
      <c r="FS49" s="66"/>
      <c r="FT49" s="66"/>
      <c r="FU49" s="66"/>
      <c r="FV49" s="66"/>
      <c r="FW49" s="66"/>
      <c r="FX49" s="63">
        <f t="shared" si="219"/>
        <v>76</v>
      </c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 t="s">
        <v>45</v>
      </c>
      <c r="GQ49" s="67" t="s">
        <v>45</v>
      </c>
      <c r="GR49" s="66">
        <v>4</v>
      </c>
      <c r="GS49" s="66">
        <v>4</v>
      </c>
      <c r="GT49" s="66">
        <v>4</v>
      </c>
      <c r="GU49" s="66">
        <v>4</v>
      </c>
      <c r="GV49" s="66">
        <v>4</v>
      </c>
      <c r="GW49" s="66">
        <v>4</v>
      </c>
      <c r="GX49" s="66">
        <v>4</v>
      </c>
      <c r="GY49" s="66">
        <v>4</v>
      </c>
      <c r="GZ49" s="66">
        <v>4</v>
      </c>
      <c r="HA49" s="66">
        <v>4</v>
      </c>
      <c r="HB49" s="66">
        <v>4</v>
      </c>
      <c r="HC49" s="66">
        <v>4</v>
      </c>
      <c r="HD49" s="66">
        <v>4</v>
      </c>
      <c r="HE49" s="66">
        <v>4</v>
      </c>
      <c r="HF49" s="66">
        <v>4</v>
      </c>
      <c r="HG49" s="66">
        <v>4</v>
      </c>
      <c r="HH49" s="66">
        <v>4</v>
      </c>
      <c r="HI49" s="66">
        <v>4</v>
      </c>
      <c r="HJ49" s="66">
        <v>4</v>
      </c>
      <c r="HK49" s="66"/>
      <c r="HL49" s="66"/>
      <c r="HM49" s="66"/>
      <c r="HN49" s="66"/>
      <c r="HO49" s="66"/>
      <c r="HP49" s="66"/>
      <c r="HQ49" s="63">
        <f t="shared" si="220"/>
        <v>76</v>
      </c>
    </row>
    <row r="50" spans="1:225" ht="26.5" thickBot="1" x14ac:dyDescent="0.4">
      <c r="A50" s="17" t="s">
        <v>121</v>
      </c>
      <c r="B50" s="18" t="s">
        <v>57</v>
      </c>
      <c r="C50" s="54"/>
      <c r="D50" s="54"/>
      <c r="E50" s="54"/>
      <c r="F50" s="54"/>
      <c r="G50" s="54"/>
      <c r="H50" s="54"/>
      <c r="I50" s="54"/>
      <c r="J50" s="54"/>
      <c r="K50" s="62"/>
      <c r="L50" s="62"/>
      <c r="M50" s="62"/>
      <c r="N50" s="62"/>
      <c r="O50" s="54"/>
      <c r="P50" s="62"/>
      <c r="Q50" s="62"/>
      <c r="R50" s="62"/>
      <c r="S50" s="62"/>
      <c r="T50" s="60" t="s">
        <v>45</v>
      </c>
      <c r="U50" s="60" t="s">
        <v>45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9">
        <f t="shared" si="232"/>
        <v>0</v>
      </c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4" t="s">
        <v>45</v>
      </c>
      <c r="BM50" s="64" t="s">
        <v>45</v>
      </c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3">
        <f t="shared" si="20"/>
        <v>0</v>
      </c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4" t="s">
        <v>45</v>
      </c>
      <c r="DE50" s="64" t="s">
        <v>45</v>
      </c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3">
        <f t="shared" si="21"/>
        <v>0</v>
      </c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5" t="s">
        <v>45</v>
      </c>
      <c r="EX50" s="67" t="s">
        <v>45</v>
      </c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3">
        <f t="shared" si="219"/>
        <v>0</v>
      </c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 t="s">
        <v>45</v>
      </c>
      <c r="GQ50" s="67" t="s">
        <v>45</v>
      </c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3">
        <f t="shared" si="220"/>
        <v>0</v>
      </c>
    </row>
    <row r="51" spans="1:225" ht="115.5" thickBot="1" x14ac:dyDescent="0.3">
      <c r="A51" s="26" t="s">
        <v>122</v>
      </c>
      <c r="B51" s="27" t="s">
        <v>123</v>
      </c>
      <c r="C51" s="54"/>
      <c r="D51" s="54"/>
      <c r="E51" s="54"/>
      <c r="F51" s="54"/>
      <c r="G51" s="54"/>
      <c r="H51" s="54"/>
      <c r="I51" s="54"/>
      <c r="J51" s="54"/>
      <c r="K51" s="62"/>
      <c r="L51" s="62"/>
      <c r="M51" s="62"/>
      <c r="N51" s="62"/>
      <c r="O51" s="54"/>
      <c r="P51" s="62"/>
      <c r="Q51" s="62"/>
      <c r="R51" s="62"/>
      <c r="S51" s="62"/>
      <c r="T51" s="60" t="s">
        <v>45</v>
      </c>
      <c r="U51" s="60" t="s">
        <v>45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9">
        <f t="shared" si="232"/>
        <v>0</v>
      </c>
      <c r="AU51" s="66">
        <f>SUM(AU52:AU53)</f>
        <v>0</v>
      </c>
      <c r="AV51" s="66">
        <f t="shared" ref="AV51:BK51" si="233">SUM(AV52:AV53)</f>
        <v>0</v>
      </c>
      <c r="AW51" s="66">
        <f t="shared" si="233"/>
        <v>0</v>
      </c>
      <c r="AX51" s="66">
        <f t="shared" si="233"/>
        <v>0</v>
      </c>
      <c r="AY51" s="66">
        <f t="shared" si="233"/>
        <v>0</v>
      </c>
      <c r="AZ51" s="66">
        <f t="shared" si="233"/>
        <v>0</v>
      </c>
      <c r="BA51" s="66">
        <f t="shared" si="233"/>
        <v>0</v>
      </c>
      <c r="BB51" s="66">
        <f t="shared" si="233"/>
        <v>0</v>
      </c>
      <c r="BC51" s="66">
        <f t="shared" si="233"/>
        <v>0</v>
      </c>
      <c r="BD51" s="66">
        <f t="shared" si="233"/>
        <v>0</v>
      </c>
      <c r="BE51" s="66">
        <f t="shared" si="233"/>
        <v>0</v>
      </c>
      <c r="BF51" s="66">
        <f t="shared" si="233"/>
        <v>0</v>
      </c>
      <c r="BG51" s="66">
        <f t="shared" si="233"/>
        <v>0</v>
      </c>
      <c r="BH51" s="66">
        <f t="shared" si="233"/>
        <v>0</v>
      </c>
      <c r="BI51" s="66">
        <f t="shared" si="233"/>
        <v>0</v>
      </c>
      <c r="BJ51" s="66">
        <f t="shared" si="233"/>
        <v>0</v>
      </c>
      <c r="BK51" s="66">
        <f t="shared" si="233"/>
        <v>0</v>
      </c>
      <c r="BL51" s="64" t="s">
        <v>45</v>
      </c>
      <c r="BM51" s="64" t="s">
        <v>45</v>
      </c>
      <c r="BN51" s="66">
        <f>SUM(BN52:BN53)</f>
        <v>8</v>
      </c>
      <c r="BO51" s="66">
        <f t="shared" ref="BO51:CK51" si="234">SUM(BO52:BO53)</f>
        <v>8</v>
      </c>
      <c r="BP51" s="66">
        <f t="shared" si="234"/>
        <v>8</v>
      </c>
      <c r="BQ51" s="66">
        <f t="shared" si="234"/>
        <v>8</v>
      </c>
      <c r="BR51" s="66">
        <f t="shared" si="234"/>
        <v>8</v>
      </c>
      <c r="BS51" s="66">
        <f t="shared" si="234"/>
        <v>8</v>
      </c>
      <c r="BT51" s="66">
        <f t="shared" si="234"/>
        <v>8</v>
      </c>
      <c r="BU51" s="66">
        <f t="shared" si="234"/>
        <v>8</v>
      </c>
      <c r="BV51" s="66">
        <f t="shared" si="234"/>
        <v>8</v>
      </c>
      <c r="BW51" s="66">
        <f t="shared" si="234"/>
        <v>8</v>
      </c>
      <c r="BX51" s="66">
        <f t="shared" si="234"/>
        <v>8</v>
      </c>
      <c r="BY51" s="66">
        <f t="shared" si="234"/>
        <v>8</v>
      </c>
      <c r="BZ51" s="66">
        <f t="shared" si="234"/>
        <v>8</v>
      </c>
      <c r="CA51" s="66">
        <f t="shared" si="234"/>
        <v>8</v>
      </c>
      <c r="CB51" s="66">
        <f t="shared" si="234"/>
        <v>8</v>
      </c>
      <c r="CC51" s="66">
        <f t="shared" si="234"/>
        <v>8</v>
      </c>
      <c r="CD51" s="66">
        <f t="shared" si="234"/>
        <v>8</v>
      </c>
      <c r="CE51" s="66">
        <f t="shared" si="234"/>
        <v>8</v>
      </c>
      <c r="CF51" s="66">
        <f t="shared" si="234"/>
        <v>8</v>
      </c>
      <c r="CG51" s="66">
        <f t="shared" si="234"/>
        <v>8</v>
      </c>
      <c r="CH51" s="66">
        <f t="shared" si="234"/>
        <v>8</v>
      </c>
      <c r="CI51" s="66">
        <f t="shared" si="234"/>
        <v>8</v>
      </c>
      <c r="CJ51" s="66">
        <f t="shared" si="234"/>
        <v>8</v>
      </c>
      <c r="CK51" s="66">
        <f t="shared" si="234"/>
        <v>0</v>
      </c>
      <c r="CL51" s="63">
        <f t="shared" si="20"/>
        <v>184</v>
      </c>
      <c r="CM51" s="66">
        <f>SUM(CM52:CM53)+CM54+CM55</f>
        <v>15</v>
      </c>
      <c r="CN51" s="66">
        <f t="shared" ref="CN51:DC51" si="235">SUM(CN52:CN53)+CN54+CN55</f>
        <v>15</v>
      </c>
      <c r="CO51" s="66">
        <f t="shared" si="235"/>
        <v>15</v>
      </c>
      <c r="CP51" s="66">
        <f t="shared" si="235"/>
        <v>15</v>
      </c>
      <c r="CQ51" s="66">
        <f t="shared" si="235"/>
        <v>15</v>
      </c>
      <c r="CR51" s="66">
        <f t="shared" si="235"/>
        <v>15</v>
      </c>
      <c r="CS51" s="66">
        <f t="shared" si="235"/>
        <v>15</v>
      </c>
      <c r="CT51" s="66">
        <f t="shared" si="235"/>
        <v>15</v>
      </c>
      <c r="CU51" s="66">
        <f t="shared" si="235"/>
        <v>15</v>
      </c>
      <c r="CV51" s="66">
        <f t="shared" si="235"/>
        <v>15</v>
      </c>
      <c r="CW51" s="66">
        <f t="shared" si="235"/>
        <v>15</v>
      </c>
      <c r="CX51" s="66">
        <f t="shared" si="235"/>
        <v>15</v>
      </c>
      <c r="CY51" s="66">
        <f t="shared" si="235"/>
        <v>15</v>
      </c>
      <c r="CZ51" s="66">
        <f t="shared" si="235"/>
        <v>15</v>
      </c>
      <c r="DA51" s="66">
        <f t="shared" si="235"/>
        <v>18</v>
      </c>
      <c r="DB51" s="66">
        <f t="shared" si="235"/>
        <v>36</v>
      </c>
      <c r="DC51" s="66">
        <f t="shared" si="235"/>
        <v>36</v>
      </c>
      <c r="DD51" s="64" t="s">
        <v>45</v>
      </c>
      <c r="DE51" s="64" t="s">
        <v>45</v>
      </c>
      <c r="DF51" s="66">
        <f t="shared" ref="DF51" si="236">SUM(DF52:DF53)+DF54+DF55</f>
        <v>10</v>
      </c>
      <c r="DG51" s="66">
        <f t="shared" ref="DG51" si="237">SUM(DG52:DG53)+DG54+DG55</f>
        <v>10</v>
      </c>
      <c r="DH51" s="66">
        <f t="shared" ref="DH51" si="238">SUM(DH52:DH53)+DH54+DH55</f>
        <v>10</v>
      </c>
      <c r="DI51" s="66">
        <f t="shared" ref="DI51" si="239">SUM(DI52:DI53)+DI54+DI55</f>
        <v>10</v>
      </c>
      <c r="DJ51" s="66">
        <f t="shared" ref="DJ51" si="240">SUM(DJ52:DJ53)+DJ54+DJ55</f>
        <v>10</v>
      </c>
      <c r="DK51" s="66">
        <f t="shared" ref="DK51" si="241">SUM(DK52:DK53)+DK54+DK55</f>
        <v>10</v>
      </c>
      <c r="DL51" s="66">
        <f t="shared" ref="DL51" si="242">SUM(DL52:DL53)+DL54+DL55</f>
        <v>10</v>
      </c>
      <c r="DM51" s="66">
        <f t="shared" ref="DM51" si="243">SUM(DM52:DM53)+DM54+DM55</f>
        <v>10</v>
      </c>
      <c r="DN51" s="66">
        <f t="shared" ref="DN51" si="244">SUM(DN52:DN53)+DN54+DN55</f>
        <v>10</v>
      </c>
      <c r="DO51" s="66">
        <f t="shared" ref="DO51" si="245">SUM(DO52:DO53)+DO54+DO55</f>
        <v>10</v>
      </c>
      <c r="DP51" s="66">
        <f t="shared" ref="DP51" si="246">SUM(DP52:DP53)+DP54+DP55</f>
        <v>10</v>
      </c>
      <c r="DQ51" s="66">
        <f t="shared" ref="DQ51" si="247">SUM(DQ52:DQ53)+DQ54+DQ55</f>
        <v>10</v>
      </c>
      <c r="DR51" s="66">
        <f t="shared" ref="DR51" si="248">SUM(DR52:DR53)+DR54+DR55</f>
        <v>0</v>
      </c>
      <c r="DS51" s="66">
        <f t="shared" ref="DS51" si="249">SUM(DS52:DS53)+DS54+DS55</f>
        <v>36</v>
      </c>
      <c r="DT51" s="66">
        <f t="shared" ref="DT51:DU51" si="250">SUM(DT52:DT53)+DT54+DT55</f>
        <v>36</v>
      </c>
      <c r="DU51" s="66">
        <f t="shared" si="250"/>
        <v>36</v>
      </c>
      <c r="DV51" s="66">
        <f t="shared" ref="DV51" si="251">SUM(DV52:DV53)+DV54+DV55</f>
        <v>36</v>
      </c>
      <c r="DW51" s="66">
        <f t="shared" ref="DW51" si="252">SUM(DW52:DW53)+DW54+DW55</f>
        <v>0</v>
      </c>
      <c r="DX51" s="66">
        <f t="shared" ref="DX51" si="253">SUM(DX52:DX53)+DX54+DX55</f>
        <v>0</v>
      </c>
      <c r="DY51" s="66">
        <f t="shared" ref="DY51" si="254">SUM(DY52:DY53)+DY54+DY55</f>
        <v>0</v>
      </c>
      <c r="DZ51" s="66">
        <f t="shared" ref="DZ51" si="255">SUM(DZ52:DZ53)+DZ54+DZ55</f>
        <v>0</v>
      </c>
      <c r="EA51" s="66">
        <f t="shared" ref="EA51" si="256">SUM(EA52:EA53)+EA54+EA55</f>
        <v>0</v>
      </c>
      <c r="EB51" s="66">
        <f t="shared" ref="EB51" si="257">SUM(EB52:EB53)+EB54+EB55</f>
        <v>0</v>
      </c>
      <c r="EC51" s="66">
        <f t="shared" ref="EC51" si="258">SUM(EC52:EC53)+EC54+EC55</f>
        <v>0</v>
      </c>
      <c r="ED51" s="66">
        <f t="shared" ref="ED51" si="259">SUM(ED52:ED53)+ED54+ED55</f>
        <v>0</v>
      </c>
      <c r="EE51" s="66">
        <f t="shared" ref="EE51" si="260">SUM(EE52:EE53)+EE54+EE55</f>
        <v>564</v>
      </c>
      <c r="EF51" s="66">
        <f t="shared" ref="EF51" si="261">SUM(EF52:EF53)+EF54+EF55</f>
        <v>10</v>
      </c>
      <c r="EG51" s="66">
        <f t="shared" ref="EG51" si="262">SUM(EG52:EG53)+EG54+EG55</f>
        <v>10</v>
      </c>
      <c r="EH51" s="66">
        <f t="shared" ref="EH51" si="263">SUM(EH52:EH53)+EH54+EH55</f>
        <v>10</v>
      </c>
      <c r="EI51" s="66">
        <f t="shared" ref="EI51" si="264">SUM(EI52:EI53)+EI54+EI55</f>
        <v>10</v>
      </c>
      <c r="EJ51" s="66">
        <f t="shared" ref="EJ51" si="265">SUM(EJ52:EJ53)+EJ54+EJ55</f>
        <v>10</v>
      </c>
      <c r="EK51" s="66">
        <f t="shared" ref="EK51" si="266">SUM(EK52:EK53)+EK54+EK55</f>
        <v>10</v>
      </c>
      <c r="EL51" s="66">
        <f t="shared" ref="EL51" si="267">SUM(EL52:EL53)+EL54+EL55</f>
        <v>10</v>
      </c>
      <c r="EM51" s="66">
        <f t="shared" ref="EM51" si="268">SUM(EM52:EM53)+EM54+EM55</f>
        <v>10</v>
      </c>
      <c r="EN51" s="66">
        <f t="shared" ref="EN51" si="269">SUM(EN52:EN53)+EN54+EN55</f>
        <v>36</v>
      </c>
      <c r="EO51" s="66">
        <f t="shared" ref="EO51" si="270">SUM(EO52:EO53)+EO54+EO55</f>
        <v>36</v>
      </c>
      <c r="EP51" s="66">
        <f t="shared" ref="EP51" si="271">SUM(EP52:EP53)+EP54+EP55</f>
        <v>36</v>
      </c>
      <c r="EQ51" s="66">
        <f t="shared" ref="EQ51" si="272">SUM(EQ52:EQ53)+EQ54+EQ55</f>
        <v>36</v>
      </c>
      <c r="ER51" s="66">
        <f t="shared" ref="ER51" si="273">SUM(ER52:ER53)+ER54+ER55</f>
        <v>36</v>
      </c>
      <c r="ES51" s="66">
        <f t="shared" ref="ES51" si="274">SUM(ES52:ES53)+ES54+ES55</f>
        <v>0</v>
      </c>
      <c r="ET51" s="66">
        <f t="shared" ref="ET51" si="275">SUM(ET52:ET53)+ET54+ET55</f>
        <v>0</v>
      </c>
      <c r="EU51" s="66">
        <f t="shared" ref="EU51" si="276">SUM(EU52:EU53)+EU54+EU55</f>
        <v>0</v>
      </c>
      <c r="EV51" s="66">
        <f t="shared" ref="EV51" si="277">SUM(EV52:EV53)+EV54+EV55</f>
        <v>0</v>
      </c>
      <c r="EW51" s="65" t="s">
        <v>45</v>
      </c>
      <c r="EX51" s="67" t="s">
        <v>45</v>
      </c>
      <c r="EY51" s="66">
        <f t="shared" ref="EY51" si="278">SUM(EY52:EY53)+EY54+EY55</f>
        <v>0</v>
      </c>
      <c r="EZ51" s="66">
        <f t="shared" ref="EZ51" si="279">SUM(EZ52:EZ53)+EZ54+EZ55</f>
        <v>0</v>
      </c>
      <c r="FA51" s="66">
        <f t="shared" ref="FA51" si="280">SUM(FA52:FA53)+FA54+FA55</f>
        <v>0</v>
      </c>
      <c r="FB51" s="66">
        <f t="shared" ref="FB51" si="281">SUM(FB52:FB53)+FB54+FB55</f>
        <v>0</v>
      </c>
      <c r="FC51" s="66">
        <f t="shared" ref="FC51" si="282">SUM(FC52:FC53)+FC54+FC55</f>
        <v>0</v>
      </c>
      <c r="FD51" s="66">
        <f t="shared" ref="FD51" si="283">SUM(FD52:FD53)+FD54+FD55</f>
        <v>0</v>
      </c>
      <c r="FE51" s="66">
        <f t="shared" ref="FE51" si="284">SUM(FE52:FE53)+FE54+FE55</f>
        <v>0</v>
      </c>
      <c r="FF51" s="66">
        <f t="shared" ref="FF51" si="285">SUM(FF52:FF53)+FF54+FF55</f>
        <v>0</v>
      </c>
      <c r="FG51" s="66">
        <f t="shared" ref="FG51" si="286">SUM(FG52:FG53)+FG54+FG55</f>
        <v>0</v>
      </c>
      <c r="FH51" s="66">
        <f t="shared" ref="FH51" si="287">SUM(FH52:FH53)+FH54+FH55</f>
        <v>0</v>
      </c>
      <c r="FI51" s="66">
        <f t="shared" ref="FI51" si="288">SUM(FI52:FI53)+FI54+FI55</f>
        <v>0</v>
      </c>
      <c r="FJ51" s="66">
        <f t="shared" ref="FJ51" si="289">SUM(FJ52:FJ53)+FJ54+FJ55</f>
        <v>0</v>
      </c>
      <c r="FK51" s="66">
        <f t="shared" ref="FK51" si="290">SUM(FK52:FK53)+FK54+FK55</f>
        <v>0</v>
      </c>
      <c r="FL51" s="66">
        <f t="shared" ref="FL51" si="291">SUM(FL52:FL53)+FL54+FL55</f>
        <v>0</v>
      </c>
      <c r="FM51" s="66">
        <f t="shared" ref="FM51" si="292">SUM(FM52:FM53)+FM54+FM55</f>
        <v>0</v>
      </c>
      <c r="FN51" s="66">
        <f t="shared" ref="FN51" si="293">SUM(FN52:FN53)+FN54+FN55</f>
        <v>0</v>
      </c>
      <c r="FO51" s="66">
        <f t="shared" ref="FO51" si="294">SUM(FO52:FO53)+FO54+FO55</f>
        <v>0</v>
      </c>
      <c r="FP51" s="66">
        <f t="shared" ref="FP51" si="295">SUM(FP52:FP53)+FP54+FP55</f>
        <v>0</v>
      </c>
      <c r="FQ51" s="66">
        <f t="shared" ref="FQ51" si="296">SUM(FQ52:FQ53)+FQ54+FQ55</f>
        <v>0</v>
      </c>
      <c r="FR51" s="66">
        <f t="shared" ref="FR51" si="297">SUM(FR52:FR53)+FR54+FR55</f>
        <v>0</v>
      </c>
      <c r="FS51" s="66">
        <f t="shared" ref="FS51" si="298">SUM(FS52:FS53)+FS54+FS55</f>
        <v>0</v>
      </c>
      <c r="FT51" s="66">
        <f t="shared" ref="FT51" si="299">SUM(FT52:FT53)+FT54+FT55</f>
        <v>0</v>
      </c>
      <c r="FU51" s="66">
        <f t="shared" ref="FU51" si="300">SUM(FU52:FU53)+FU54+FU55</f>
        <v>0</v>
      </c>
      <c r="FV51" s="66">
        <f t="shared" ref="FV51" si="301">SUM(FV52:FV53)+FV54+FV55</f>
        <v>0</v>
      </c>
      <c r="FW51" s="66">
        <f t="shared" ref="FW51" si="302">SUM(FW52:FW53)+FW54+FW55</f>
        <v>0</v>
      </c>
      <c r="FX51" s="63">
        <f t="shared" si="219"/>
        <v>260</v>
      </c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 t="s">
        <v>45</v>
      </c>
      <c r="GQ51" s="67" t="s">
        <v>45</v>
      </c>
      <c r="GR51" s="66">
        <f t="shared" ref="GR51" si="303">SUM(GR52:GR53)+GR54+GR55</f>
        <v>0</v>
      </c>
      <c r="GS51" s="66">
        <f t="shared" ref="GS51" si="304">SUM(GS52:GS53)+GS54+GS55</f>
        <v>0</v>
      </c>
      <c r="GT51" s="66">
        <f t="shared" ref="GT51" si="305">SUM(GT52:GT53)+GT54+GT55</f>
        <v>0</v>
      </c>
      <c r="GU51" s="66">
        <f t="shared" ref="GU51" si="306">SUM(GU52:GU53)+GU54+GU55</f>
        <v>0</v>
      </c>
      <c r="GV51" s="66">
        <f t="shared" ref="GV51" si="307">SUM(GV52:GV53)+GV54+GV55</f>
        <v>0</v>
      </c>
      <c r="GW51" s="66">
        <f t="shared" ref="GW51" si="308">SUM(GW52:GW53)+GW54+GW55</f>
        <v>0</v>
      </c>
      <c r="GX51" s="66">
        <f t="shared" ref="GX51" si="309">SUM(GX52:GX53)+GX54+GX55</f>
        <v>0</v>
      </c>
      <c r="GY51" s="66">
        <f t="shared" ref="GY51" si="310">SUM(GY52:GY53)+GY54+GY55</f>
        <v>0</v>
      </c>
      <c r="GZ51" s="66">
        <f t="shared" ref="GZ51" si="311">SUM(GZ52:GZ53)+GZ54+GZ55</f>
        <v>0</v>
      </c>
      <c r="HA51" s="66">
        <f t="shared" ref="HA51" si="312">SUM(HA52:HA53)+HA54+HA55</f>
        <v>0</v>
      </c>
      <c r="HB51" s="66">
        <f t="shared" ref="HB51" si="313">SUM(HB52:HB53)+HB54+HB55</f>
        <v>0</v>
      </c>
      <c r="HC51" s="66">
        <f t="shared" ref="HC51" si="314">SUM(HC52:HC53)+HC54+HC55</f>
        <v>0</v>
      </c>
      <c r="HD51" s="66">
        <f t="shared" ref="HD51" si="315">SUM(HD52:HD53)+HD54+HD55</f>
        <v>0</v>
      </c>
      <c r="HE51" s="66">
        <f t="shared" ref="HE51" si="316">SUM(HE52:HE53)+HE54+HE55</f>
        <v>0</v>
      </c>
      <c r="HF51" s="66">
        <f t="shared" ref="HF51" si="317">SUM(HF52:HF53)+HF54+HF55</f>
        <v>0</v>
      </c>
      <c r="HG51" s="66">
        <f t="shared" ref="HG51" si="318">SUM(HG52:HG53)+HG54+HG55</f>
        <v>0</v>
      </c>
      <c r="HH51" s="66">
        <f t="shared" ref="HH51" si="319">SUM(HH52:HH53)+HH54+HH55</f>
        <v>0</v>
      </c>
      <c r="HI51" s="66">
        <f t="shared" ref="HI51" si="320">SUM(HI52:HI53)+HI54+HI55</f>
        <v>0</v>
      </c>
      <c r="HJ51" s="66">
        <f t="shared" ref="HJ51" si="321">SUM(HJ52:HJ53)+HJ54+HJ55</f>
        <v>0</v>
      </c>
      <c r="HK51" s="66">
        <f t="shared" ref="HK51" si="322">SUM(HK52:HK53)+HK54+HK55</f>
        <v>0</v>
      </c>
      <c r="HL51" s="66">
        <f t="shared" ref="HL51" si="323">SUM(HL52:HL53)+HL54+HL55</f>
        <v>0</v>
      </c>
      <c r="HM51" s="66">
        <f t="shared" ref="HM51" si="324">SUM(HM52:HM53)+HM54+HM55</f>
        <v>0</v>
      </c>
      <c r="HN51" s="66">
        <f t="shared" ref="HN51" si="325">SUM(HN52:HN53)+HN54+HN55</f>
        <v>0</v>
      </c>
      <c r="HO51" s="66">
        <f t="shared" ref="HO51" si="326">SUM(HO52:HO53)+HO54+HO55</f>
        <v>0</v>
      </c>
      <c r="HP51" s="66">
        <f t="shared" ref="HP51" si="327">SUM(HP52:HP53)+HP54+HP55</f>
        <v>0</v>
      </c>
      <c r="HQ51" s="63">
        <f t="shared" si="220"/>
        <v>0</v>
      </c>
    </row>
    <row r="52" spans="1:225" ht="81" thickBot="1" x14ac:dyDescent="0.4">
      <c r="A52" s="21" t="s">
        <v>124</v>
      </c>
      <c r="B52" s="23" t="s">
        <v>125</v>
      </c>
      <c r="C52" s="54"/>
      <c r="D52" s="54"/>
      <c r="E52" s="54"/>
      <c r="F52" s="54"/>
      <c r="G52" s="54"/>
      <c r="H52" s="54"/>
      <c r="I52" s="54"/>
      <c r="J52" s="54"/>
      <c r="K52" s="62"/>
      <c r="L52" s="62"/>
      <c r="M52" s="62"/>
      <c r="N52" s="62"/>
      <c r="O52" s="54"/>
      <c r="P52" s="62"/>
      <c r="Q52" s="62"/>
      <c r="R52" s="62"/>
      <c r="S52" s="62"/>
      <c r="T52" s="60" t="s">
        <v>45</v>
      </c>
      <c r="U52" s="60" t="s">
        <v>45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9">
        <f t="shared" si="232"/>
        <v>0</v>
      </c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4" t="s">
        <v>45</v>
      </c>
      <c r="BM52" s="64" t="s">
        <v>45</v>
      </c>
      <c r="BN52" s="66">
        <v>8</v>
      </c>
      <c r="BO52" s="66">
        <v>8</v>
      </c>
      <c r="BP52" s="66">
        <v>8</v>
      </c>
      <c r="BQ52" s="66">
        <v>8</v>
      </c>
      <c r="BR52" s="66">
        <v>8</v>
      </c>
      <c r="BS52" s="66">
        <v>8</v>
      </c>
      <c r="BT52" s="66">
        <v>8</v>
      </c>
      <c r="BU52" s="66">
        <v>8</v>
      </c>
      <c r="BV52" s="66">
        <v>8</v>
      </c>
      <c r="BW52" s="66">
        <v>8</v>
      </c>
      <c r="BX52" s="66">
        <v>8</v>
      </c>
      <c r="BY52" s="66">
        <v>8</v>
      </c>
      <c r="BZ52" s="66">
        <v>8</v>
      </c>
      <c r="CA52" s="66">
        <v>8</v>
      </c>
      <c r="CB52" s="66">
        <v>8</v>
      </c>
      <c r="CC52" s="66">
        <v>8</v>
      </c>
      <c r="CD52" s="66">
        <v>8</v>
      </c>
      <c r="CE52" s="66">
        <v>8</v>
      </c>
      <c r="CF52" s="66">
        <v>8</v>
      </c>
      <c r="CG52" s="66">
        <v>8</v>
      </c>
      <c r="CH52" s="66">
        <v>8</v>
      </c>
      <c r="CI52" s="66">
        <v>8</v>
      </c>
      <c r="CJ52" s="66">
        <v>8</v>
      </c>
      <c r="CK52" s="66"/>
      <c r="CL52" s="63">
        <f t="shared" si="20"/>
        <v>184</v>
      </c>
      <c r="CM52" s="66">
        <v>8</v>
      </c>
      <c r="CN52" s="66">
        <v>8</v>
      </c>
      <c r="CO52" s="66">
        <v>8</v>
      </c>
      <c r="CP52" s="66">
        <v>8</v>
      </c>
      <c r="CQ52" s="66">
        <v>8</v>
      </c>
      <c r="CR52" s="66">
        <v>8</v>
      </c>
      <c r="CS52" s="66">
        <v>8</v>
      </c>
      <c r="CT52" s="66">
        <v>8</v>
      </c>
      <c r="CU52" s="66">
        <v>8</v>
      </c>
      <c r="CV52" s="66">
        <v>8</v>
      </c>
      <c r="CW52" s="66">
        <v>8</v>
      </c>
      <c r="CX52" s="66">
        <v>8</v>
      </c>
      <c r="CY52" s="66">
        <v>8</v>
      </c>
      <c r="CZ52" s="66">
        <v>8</v>
      </c>
      <c r="DA52" s="66">
        <v>18</v>
      </c>
      <c r="DB52" s="66"/>
      <c r="DC52" s="66"/>
      <c r="DD52" s="64" t="s">
        <v>45</v>
      </c>
      <c r="DE52" s="64" t="s">
        <v>45</v>
      </c>
      <c r="DF52" s="66">
        <v>6</v>
      </c>
      <c r="DG52" s="66">
        <v>6</v>
      </c>
      <c r="DH52" s="66">
        <v>6</v>
      </c>
      <c r="DI52" s="66">
        <v>6</v>
      </c>
      <c r="DJ52" s="66">
        <v>6</v>
      </c>
      <c r="DK52" s="66">
        <v>6</v>
      </c>
      <c r="DL52" s="66">
        <v>6</v>
      </c>
      <c r="DM52" s="66">
        <v>6</v>
      </c>
      <c r="DN52" s="66">
        <v>6</v>
      </c>
      <c r="DO52" s="66">
        <v>6</v>
      </c>
      <c r="DP52" s="66">
        <v>6</v>
      </c>
      <c r="DQ52" s="66">
        <v>6</v>
      </c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3">
        <f t="shared" si="21"/>
        <v>202</v>
      </c>
      <c r="EF52" s="66">
        <v>6</v>
      </c>
      <c r="EG52" s="66">
        <v>6</v>
      </c>
      <c r="EH52" s="66">
        <v>6</v>
      </c>
      <c r="EI52" s="66">
        <v>6</v>
      </c>
      <c r="EJ52" s="66">
        <v>6</v>
      </c>
      <c r="EK52" s="66">
        <v>6</v>
      </c>
      <c r="EL52" s="66">
        <v>6</v>
      </c>
      <c r="EM52" s="66">
        <v>6</v>
      </c>
      <c r="EN52" s="66">
        <v>18</v>
      </c>
      <c r="EO52" s="66"/>
      <c r="EP52" s="66"/>
      <c r="EQ52" s="66"/>
      <c r="ER52" s="66"/>
      <c r="ES52" s="66"/>
      <c r="ET52" s="66"/>
      <c r="EU52" s="66"/>
      <c r="EV52" s="66"/>
      <c r="EW52" s="65" t="s">
        <v>45</v>
      </c>
      <c r="EX52" s="67" t="s">
        <v>45</v>
      </c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3">
        <f t="shared" si="219"/>
        <v>66</v>
      </c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 t="s">
        <v>45</v>
      </c>
      <c r="GQ52" s="67" t="s">
        <v>45</v>
      </c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3">
        <f t="shared" si="220"/>
        <v>0</v>
      </c>
    </row>
    <row r="53" spans="1:225" ht="46.5" thickBot="1" x14ac:dyDescent="0.4">
      <c r="A53" s="21" t="s">
        <v>126</v>
      </c>
      <c r="B53" s="23" t="s">
        <v>127</v>
      </c>
      <c r="C53" s="54">
        <f>C54+C55+C56</f>
        <v>0</v>
      </c>
      <c r="D53" s="54">
        <f t="shared" ref="D53:AS53" si="328">D54+D55+D56</f>
        <v>0</v>
      </c>
      <c r="E53" s="54">
        <f t="shared" si="328"/>
        <v>0</v>
      </c>
      <c r="F53" s="54">
        <f t="shared" si="328"/>
        <v>0</v>
      </c>
      <c r="G53" s="54">
        <f t="shared" si="328"/>
        <v>0</v>
      </c>
      <c r="H53" s="54">
        <f t="shared" si="328"/>
        <v>0</v>
      </c>
      <c r="I53" s="54">
        <f t="shared" si="328"/>
        <v>0</v>
      </c>
      <c r="J53" s="54">
        <f t="shared" si="328"/>
        <v>0</v>
      </c>
      <c r="K53" s="54">
        <f t="shared" si="328"/>
        <v>0</v>
      </c>
      <c r="L53" s="54">
        <f t="shared" si="328"/>
        <v>0</v>
      </c>
      <c r="M53" s="54">
        <f t="shared" si="328"/>
        <v>0</v>
      </c>
      <c r="N53" s="54">
        <f t="shared" si="328"/>
        <v>0</v>
      </c>
      <c r="O53" s="54">
        <f t="shared" si="328"/>
        <v>0</v>
      </c>
      <c r="P53" s="54">
        <f t="shared" si="328"/>
        <v>0</v>
      </c>
      <c r="Q53" s="54">
        <f t="shared" si="328"/>
        <v>0</v>
      </c>
      <c r="R53" s="54">
        <f t="shared" si="328"/>
        <v>0</v>
      </c>
      <c r="S53" s="54">
        <f t="shared" si="328"/>
        <v>0</v>
      </c>
      <c r="T53" s="60" t="s">
        <v>45</v>
      </c>
      <c r="U53" s="60" t="s">
        <v>45</v>
      </c>
      <c r="V53" s="54">
        <f t="shared" si="328"/>
        <v>0</v>
      </c>
      <c r="W53" s="54">
        <f t="shared" si="328"/>
        <v>0</v>
      </c>
      <c r="X53" s="54">
        <f t="shared" si="328"/>
        <v>0</v>
      </c>
      <c r="Y53" s="54">
        <f t="shared" si="328"/>
        <v>0</v>
      </c>
      <c r="Z53" s="54">
        <f t="shared" si="328"/>
        <v>0</v>
      </c>
      <c r="AA53" s="54">
        <f t="shared" si="328"/>
        <v>0</v>
      </c>
      <c r="AB53" s="54">
        <f t="shared" si="328"/>
        <v>0</v>
      </c>
      <c r="AC53" s="54">
        <f t="shared" si="328"/>
        <v>0</v>
      </c>
      <c r="AD53" s="54">
        <f t="shared" si="328"/>
        <v>0</v>
      </c>
      <c r="AE53" s="54">
        <f t="shared" si="328"/>
        <v>0</v>
      </c>
      <c r="AF53" s="54">
        <f t="shared" si="328"/>
        <v>0</v>
      </c>
      <c r="AG53" s="54">
        <f t="shared" si="328"/>
        <v>0</v>
      </c>
      <c r="AH53" s="54">
        <f t="shared" si="328"/>
        <v>0</v>
      </c>
      <c r="AI53" s="54">
        <f t="shared" si="328"/>
        <v>0</v>
      </c>
      <c r="AJ53" s="54">
        <f t="shared" si="328"/>
        <v>0</v>
      </c>
      <c r="AK53" s="54">
        <f t="shared" si="328"/>
        <v>0</v>
      </c>
      <c r="AL53" s="54">
        <f t="shared" si="328"/>
        <v>0</v>
      </c>
      <c r="AM53" s="54">
        <f t="shared" si="328"/>
        <v>0</v>
      </c>
      <c r="AN53" s="54">
        <f t="shared" si="328"/>
        <v>0</v>
      </c>
      <c r="AO53" s="54">
        <f t="shared" si="328"/>
        <v>0</v>
      </c>
      <c r="AP53" s="54">
        <f t="shared" si="328"/>
        <v>0</v>
      </c>
      <c r="AQ53" s="54">
        <f t="shared" si="328"/>
        <v>0</v>
      </c>
      <c r="AR53" s="54">
        <f t="shared" si="328"/>
        <v>0</v>
      </c>
      <c r="AS53" s="54">
        <f t="shared" si="328"/>
        <v>0</v>
      </c>
      <c r="AT53" s="59">
        <f t="shared" si="232"/>
        <v>0</v>
      </c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64" t="s">
        <v>45</v>
      </c>
      <c r="BM53" s="64" t="s">
        <v>45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66"/>
      <c r="CJ53" s="66"/>
      <c r="CK53" s="70"/>
      <c r="CL53" s="63">
        <f t="shared" si="20"/>
        <v>0</v>
      </c>
      <c r="CM53" s="70">
        <v>7</v>
      </c>
      <c r="CN53" s="70">
        <v>7</v>
      </c>
      <c r="CO53" s="70">
        <v>7</v>
      </c>
      <c r="CP53" s="70">
        <v>7</v>
      </c>
      <c r="CQ53" s="70">
        <v>7</v>
      </c>
      <c r="CR53" s="70">
        <v>7</v>
      </c>
      <c r="CS53" s="70">
        <v>7</v>
      </c>
      <c r="CT53" s="70">
        <v>7</v>
      </c>
      <c r="CU53" s="70">
        <v>7</v>
      </c>
      <c r="CV53" s="70">
        <v>7</v>
      </c>
      <c r="CW53" s="70">
        <v>7</v>
      </c>
      <c r="CX53" s="70">
        <v>7</v>
      </c>
      <c r="CY53" s="70">
        <v>7</v>
      </c>
      <c r="CZ53" s="70">
        <v>7</v>
      </c>
      <c r="DA53" s="70"/>
      <c r="DB53" s="70"/>
      <c r="DC53" s="70"/>
      <c r="DD53" s="64" t="s">
        <v>45</v>
      </c>
      <c r="DE53" s="64" t="s">
        <v>45</v>
      </c>
      <c r="DF53" s="70">
        <v>4</v>
      </c>
      <c r="DG53" s="70">
        <v>4</v>
      </c>
      <c r="DH53" s="70">
        <v>4</v>
      </c>
      <c r="DI53" s="70">
        <v>4</v>
      </c>
      <c r="DJ53" s="70">
        <v>4</v>
      </c>
      <c r="DK53" s="70">
        <v>4</v>
      </c>
      <c r="DL53" s="70">
        <v>4</v>
      </c>
      <c r="DM53" s="70">
        <v>4</v>
      </c>
      <c r="DN53" s="70">
        <v>4</v>
      </c>
      <c r="DO53" s="70">
        <v>4</v>
      </c>
      <c r="DP53" s="70">
        <v>4</v>
      </c>
      <c r="DQ53" s="70">
        <v>4</v>
      </c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3">
        <f t="shared" si="21"/>
        <v>146</v>
      </c>
      <c r="EF53" s="70">
        <v>4</v>
      </c>
      <c r="EG53" s="70">
        <v>4</v>
      </c>
      <c r="EH53" s="70">
        <v>4</v>
      </c>
      <c r="EI53" s="70">
        <v>4</v>
      </c>
      <c r="EJ53" s="70">
        <v>4</v>
      </c>
      <c r="EK53" s="70">
        <v>4</v>
      </c>
      <c r="EL53" s="70">
        <v>4</v>
      </c>
      <c r="EM53" s="70">
        <v>4</v>
      </c>
      <c r="EN53" s="70">
        <v>18</v>
      </c>
      <c r="EO53" s="70"/>
      <c r="EP53" s="70"/>
      <c r="EQ53" s="70"/>
      <c r="ER53" s="70"/>
      <c r="ES53" s="70"/>
      <c r="ET53" s="70"/>
      <c r="EU53" s="70"/>
      <c r="EV53" s="70"/>
      <c r="EW53" s="65" t="s">
        <v>45</v>
      </c>
      <c r="EX53" s="67" t="s">
        <v>45</v>
      </c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3">
        <f t="shared" si="219"/>
        <v>50</v>
      </c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66" t="s">
        <v>45</v>
      </c>
      <c r="GQ53" s="67" t="s">
        <v>45</v>
      </c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3">
        <f t="shared" si="220"/>
        <v>0</v>
      </c>
    </row>
    <row r="54" spans="1:225" ht="15" thickBot="1" x14ac:dyDescent="0.3">
      <c r="A54" s="21" t="s">
        <v>9</v>
      </c>
      <c r="B54" s="24" t="s">
        <v>29</v>
      </c>
      <c r="C54" s="54"/>
      <c r="D54" s="54"/>
      <c r="E54" s="54"/>
      <c r="F54" s="54"/>
      <c r="G54" s="54"/>
      <c r="H54" s="54"/>
      <c r="I54" s="54"/>
      <c r="J54" s="54"/>
      <c r="K54" s="62"/>
      <c r="L54" s="62"/>
      <c r="M54" s="62"/>
      <c r="N54" s="62"/>
      <c r="O54" s="54"/>
      <c r="P54" s="62"/>
      <c r="Q54" s="62"/>
      <c r="R54" s="62"/>
      <c r="S54" s="62"/>
      <c r="T54" s="60" t="s">
        <v>45</v>
      </c>
      <c r="U54" s="60" t="s">
        <v>45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9">
        <f t="shared" si="232"/>
        <v>0</v>
      </c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4" t="s">
        <v>45</v>
      </c>
      <c r="BM54" s="64" t="s">
        <v>45</v>
      </c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3">
        <f t="shared" si="20"/>
        <v>0</v>
      </c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>
        <v>36</v>
      </c>
      <c r="DC54" s="66">
        <v>36</v>
      </c>
      <c r="DD54" s="64" t="s">
        <v>45</v>
      </c>
      <c r="DE54" s="64" t="s">
        <v>45</v>
      </c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>
        <v>36</v>
      </c>
      <c r="DT54" s="66">
        <v>36</v>
      </c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3">
        <f t="shared" si="21"/>
        <v>144</v>
      </c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5" t="s">
        <v>45</v>
      </c>
      <c r="EX54" s="67" t="s">
        <v>45</v>
      </c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3">
        <f t="shared" si="219"/>
        <v>0</v>
      </c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 t="s">
        <v>45</v>
      </c>
      <c r="GQ54" s="67" t="s">
        <v>45</v>
      </c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3">
        <f t="shared" si="220"/>
        <v>0</v>
      </c>
    </row>
    <row r="55" spans="1:225" ht="15" thickBot="1" x14ac:dyDescent="0.3">
      <c r="A55" s="22" t="s">
        <v>128</v>
      </c>
      <c r="B55" s="25" t="s">
        <v>30</v>
      </c>
      <c r="C55" s="54"/>
      <c r="D55" s="54"/>
      <c r="E55" s="54"/>
      <c r="F55" s="54"/>
      <c r="G55" s="54"/>
      <c r="H55" s="54"/>
      <c r="I55" s="54"/>
      <c r="J55" s="54"/>
      <c r="K55" s="62"/>
      <c r="L55" s="62"/>
      <c r="M55" s="62"/>
      <c r="N55" s="62"/>
      <c r="O55" s="54"/>
      <c r="P55" s="62"/>
      <c r="Q55" s="62"/>
      <c r="R55" s="62"/>
      <c r="S55" s="62"/>
      <c r="T55" s="60" t="s">
        <v>45</v>
      </c>
      <c r="U55" s="60" t="s">
        <v>45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9">
        <f t="shared" si="232"/>
        <v>0</v>
      </c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4" t="s">
        <v>45</v>
      </c>
      <c r="BM55" s="64" t="s">
        <v>45</v>
      </c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3">
        <f t="shared" si="20"/>
        <v>0</v>
      </c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4" t="s">
        <v>45</v>
      </c>
      <c r="DE55" s="64" t="s">
        <v>45</v>
      </c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>
        <v>36</v>
      </c>
      <c r="DV55" s="66">
        <v>36</v>
      </c>
      <c r="DW55" s="66"/>
      <c r="DX55" s="66"/>
      <c r="DY55" s="66"/>
      <c r="DZ55" s="66"/>
      <c r="EA55" s="66"/>
      <c r="EB55" s="66"/>
      <c r="EC55" s="66"/>
      <c r="ED55" s="66"/>
      <c r="EE55" s="63">
        <f t="shared" si="21"/>
        <v>72</v>
      </c>
      <c r="EF55" s="66"/>
      <c r="EG55" s="66"/>
      <c r="EH55" s="66"/>
      <c r="EI55" s="66"/>
      <c r="EJ55" s="66"/>
      <c r="EK55" s="66"/>
      <c r="EL55" s="66"/>
      <c r="EM55" s="66"/>
      <c r="EN55" s="66"/>
      <c r="EO55" s="66">
        <v>36</v>
      </c>
      <c r="EP55" s="66">
        <v>36</v>
      </c>
      <c r="EQ55" s="66">
        <v>36</v>
      </c>
      <c r="ER55" s="66">
        <v>36</v>
      </c>
      <c r="ES55" s="66"/>
      <c r="ET55" s="66"/>
      <c r="EU55" s="66"/>
      <c r="EV55" s="66"/>
      <c r="EW55" s="65" t="s">
        <v>45</v>
      </c>
      <c r="EX55" s="67" t="s">
        <v>45</v>
      </c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3">
        <f t="shared" si="219"/>
        <v>144</v>
      </c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 t="s">
        <v>45</v>
      </c>
      <c r="GQ55" s="67" t="s">
        <v>45</v>
      </c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3">
        <f t="shared" si="220"/>
        <v>0</v>
      </c>
    </row>
    <row r="56" spans="1:225" ht="104.5" thickBot="1" x14ac:dyDescent="0.4">
      <c r="A56" s="17" t="s">
        <v>129</v>
      </c>
      <c r="B56" s="34" t="s">
        <v>130</v>
      </c>
      <c r="C56" s="54"/>
      <c r="D56" s="54"/>
      <c r="E56" s="54"/>
      <c r="F56" s="54"/>
      <c r="G56" s="54"/>
      <c r="H56" s="54"/>
      <c r="I56" s="54"/>
      <c r="J56" s="54"/>
      <c r="K56" s="62"/>
      <c r="L56" s="62"/>
      <c r="M56" s="62"/>
      <c r="N56" s="62"/>
      <c r="O56" s="54"/>
      <c r="P56" s="62"/>
      <c r="Q56" s="62"/>
      <c r="R56" s="62"/>
      <c r="S56" s="62"/>
      <c r="T56" s="60" t="s">
        <v>45</v>
      </c>
      <c r="U56" s="60" t="s">
        <v>45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9">
        <f t="shared" si="232"/>
        <v>0</v>
      </c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4" t="s">
        <v>45</v>
      </c>
      <c r="BM56" s="64" t="s">
        <v>45</v>
      </c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3">
        <f t="shared" si="20"/>
        <v>0</v>
      </c>
      <c r="CM56" s="66">
        <f>SUM(CM57:CM60)</f>
        <v>6</v>
      </c>
      <c r="CN56" s="66">
        <f t="shared" ref="CN56:DQ56" si="329">SUM(CN57:CN60)</f>
        <v>6</v>
      </c>
      <c r="CO56" s="66">
        <f t="shared" si="329"/>
        <v>6</v>
      </c>
      <c r="CP56" s="66">
        <f t="shared" si="329"/>
        <v>6</v>
      </c>
      <c r="CQ56" s="66">
        <f t="shared" si="329"/>
        <v>6</v>
      </c>
      <c r="CR56" s="66">
        <f t="shared" si="329"/>
        <v>6</v>
      </c>
      <c r="CS56" s="66">
        <f t="shared" si="329"/>
        <v>6</v>
      </c>
      <c r="CT56" s="66">
        <f t="shared" si="329"/>
        <v>6</v>
      </c>
      <c r="CU56" s="66">
        <f t="shared" si="329"/>
        <v>6</v>
      </c>
      <c r="CV56" s="66">
        <f t="shared" si="329"/>
        <v>6</v>
      </c>
      <c r="CW56" s="66">
        <f t="shared" si="329"/>
        <v>6</v>
      </c>
      <c r="CX56" s="66">
        <f t="shared" si="329"/>
        <v>6</v>
      </c>
      <c r="CY56" s="66">
        <f t="shared" si="329"/>
        <v>6</v>
      </c>
      <c r="CZ56" s="66">
        <f t="shared" si="329"/>
        <v>6</v>
      </c>
      <c r="DA56" s="66">
        <f t="shared" si="329"/>
        <v>0</v>
      </c>
      <c r="DB56" s="66">
        <f t="shared" si="329"/>
        <v>0</v>
      </c>
      <c r="DC56" s="66">
        <f t="shared" si="329"/>
        <v>0</v>
      </c>
      <c r="DD56" s="64" t="s">
        <v>45</v>
      </c>
      <c r="DE56" s="64" t="s">
        <v>45</v>
      </c>
      <c r="DF56" s="66">
        <f t="shared" si="329"/>
        <v>4</v>
      </c>
      <c r="DG56" s="66">
        <f t="shared" si="329"/>
        <v>4</v>
      </c>
      <c r="DH56" s="66">
        <f t="shared" si="329"/>
        <v>4</v>
      </c>
      <c r="DI56" s="66">
        <f t="shared" si="329"/>
        <v>4</v>
      </c>
      <c r="DJ56" s="66">
        <f t="shared" si="329"/>
        <v>4</v>
      </c>
      <c r="DK56" s="66">
        <f t="shared" si="329"/>
        <v>4</v>
      </c>
      <c r="DL56" s="66">
        <f t="shared" si="329"/>
        <v>4</v>
      </c>
      <c r="DM56" s="66">
        <f t="shared" si="329"/>
        <v>4</v>
      </c>
      <c r="DN56" s="66">
        <f t="shared" si="329"/>
        <v>4</v>
      </c>
      <c r="DO56" s="66">
        <f t="shared" si="329"/>
        <v>4</v>
      </c>
      <c r="DP56" s="66">
        <f t="shared" si="329"/>
        <v>4</v>
      </c>
      <c r="DQ56" s="66">
        <f t="shared" si="329"/>
        <v>4</v>
      </c>
      <c r="DR56" s="66">
        <f t="shared" ref="DR56" si="330">SUM(DR57:DR60)</f>
        <v>18</v>
      </c>
      <c r="DS56" s="66">
        <f t="shared" ref="DS56" si="331">SUM(DS57:DS60)</f>
        <v>0</v>
      </c>
      <c r="DT56" s="66">
        <f t="shared" ref="DT56" si="332">SUM(DT57:DT60)</f>
        <v>0</v>
      </c>
      <c r="DU56" s="66">
        <f t="shared" ref="DU56" si="333">SUM(DU57:DU60)</f>
        <v>0</v>
      </c>
      <c r="DV56" s="66">
        <f t="shared" ref="DV56" si="334">SUM(DV57:DV60)</f>
        <v>0</v>
      </c>
      <c r="DW56" s="66">
        <f t="shared" ref="DW56" si="335">SUM(DW57:DW60)</f>
        <v>0</v>
      </c>
      <c r="DX56" s="66">
        <f t="shared" ref="DX56" si="336">SUM(DX57:DX60)</f>
        <v>0</v>
      </c>
      <c r="DY56" s="66">
        <f t="shared" ref="DY56" si="337">SUM(DY57:DY60)</f>
        <v>0</v>
      </c>
      <c r="DZ56" s="66">
        <f t="shared" ref="DZ56" si="338">SUM(DZ57:DZ60)</f>
        <v>0</v>
      </c>
      <c r="EA56" s="66">
        <f t="shared" ref="EA56" si="339">SUM(EA57:EA60)</f>
        <v>0</v>
      </c>
      <c r="EB56" s="66">
        <f t="shared" ref="EB56" si="340">SUM(EB57:EB60)</f>
        <v>0</v>
      </c>
      <c r="EC56" s="66">
        <f t="shared" ref="EC56" si="341">SUM(EC57:EC60)</f>
        <v>0</v>
      </c>
      <c r="ED56" s="66">
        <f t="shared" ref="ED56" si="342">SUM(ED57:ED60)</f>
        <v>0</v>
      </c>
      <c r="EE56" s="66">
        <f t="shared" ref="EE56" si="343">SUM(EE57:EE60)</f>
        <v>150</v>
      </c>
      <c r="EF56" s="66">
        <f t="shared" ref="EF56" si="344">SUM(EF57:EF60)</f>
        <v>14</v>
      </c>
      <c r="EG56" s="66">
        <f t="shared" ref="EG56" si="345">SUM(EG57:EG60)</f>
        <v>14</v>
      </c>
      <c r="EH56" s="66">
        <f t="shared" ref="EH56" si="346">SUM(EH57:EH60)</f>
        <v>14</v>
      </c>
      <c r="EI56" s="66">
        <f t="shared" ref="EI56" si="347">SUM(EI57:EI60)</f>
        <v>14</v>
      </c>
      <c r="EJ56" s="66">
        <f t="shared" ref="EJ56" si="348">SUM(EJ57:EJ60)</f>
        <v>14</v>
      </c>
      <c r="EK56" s="66">
        <f t="shared" ref="EK56" si="349">SUM(EK57:EK60)</f>
        <v>14</v>
      </c>
      <c r="EL56" s="66">
        <f t="shared" ref="EL56" si="350">SUM(EL57:EL60)</f>
        <v>14</v>
      </c>
      <c r="EM56" s="66">
        <f t="shared" ref="EM56" si="351">SUM(EM57:EM60)</f>
        <v>14</v>
      </c>
      <c r="EN56" s="66">
        <f t="shared" ref="EN56" si="352">SUM(EN57:EN60)</f>
        <v>0</v>
      </c>
      <c r="EO56" s="66">
        <f t="shared" ref="EO56" si="353">SUM(EO57:EO60)</f>
        <v>0</v>
      </c>
      <c r="EP56" s="66">
        <f t="shared" ref="EP56" si="354">SUM(EP57:EP60)</f>
        <v>0</v>
      </c>
      <c r="EQ56" s="66">
        <f t="shared" ref="EQ56" si="355">SUM(EQ57:EQ60)</f>
        <v>0</v>
      </c>
      <c r="ER56" s="66">
        <f t="shared" ref="ER56" si="356">SUM(ER57:ER60)</f>
        <v>0</v>
      </c>
      <c r="ES56" s="66">
        <f t="shared" ref="ES56" si="357">SUM(ES57:ES60)</f>
        <v>0</v>
      </c>
      <c r="ET56" s="66">
        <f t="shared" ref="ET56" si="358">SUM(ET57:ET60)</f>
        <v>0</v>
      </c>
      <c r="EU56" s="66">
        <f t="shared" ref="EU56" si="359">SUM(EU57:EU60)</f>
        <v>0</v>
      </c>
      <c r="EV56" s="66">
        <f t="shared" ref="EV56" si="360">SUM(EV57:EV60)</f>
        <v>0</v>
      </c>
      <c r="EW56" s="65" t="s">
        <v>45</v>
      </c>
      <c r="EX56" s="67" t="s">
        <v>45</v>
      </c>
      <c r="EY56" s="66">
        <f t="shared" ref="EY56" si="361">SUM(EY57:EY60)</f>
        <v>12</v>
      </c>
      <c r="EZ56" s="66">
        <f t="shared" ref="EZ56" si="362">SUM(EZ57:EZ60)</f>
        <v>12</v>
      </c>
      <c r="FA56" s="66">
        <f t="shared" ref="FA56" si="363">SUM(FA57:FA60)</f>
        <v>12</v>
      </c>
      <c r="FB56" s="66">
        <f t="shared" ref="FB56" si="364">SUM(FB57:FB60)</f>
        <v>12</v>
      </c>
      <c r="FC56" s="66">
        <f t="shared" ref="FC56" si="365">SUM(FC57:FC60)</f>
        <v>12</v>
      </c>
      <c r="FD56" s="66">
        <f t="shared" ref="FD56" si="366">SUM(FD57:FD60)</f>
        <v>12</v>
      </c>
      <c r="FE56" s="66">
        <f t="shared" ref="FE56" si="367">SUM(FE57:FE60)</f>
        <v>12</v>
      </c>
      <c r="FF56" s="66">
        <f t="shared" ref="FF56" si="368">SUM(FF57:FF60)</f>
        <v>12</v>
      </c>
      <c r="FG56" s="66">
        <f t="shared" ref="FG56" si="369">SUM(FG57:FG60)</f>
        <v>12</v>
      </c>
      <c r="FH56" s="66">
        <f t="shared" ref="FH56" si="370">SUM(FH57:FH60)</f>
        <v>12</v>
      </c>
      <c r="FI56" s="66">
        <f t="shared" ref="FI56" si="371">SUM(FI57:FI60)</f>
        <v>12</v>
      </c>
      <c r="FJ56" s="66">
        <f t="shared" ref="FJ56" si="372">SUM(FJ57:FJ60)</f>
        <v>12</v>
      </c>
      <c r="FK56" s="66">
        <f t="shared" ref="FK56" si="373">SUM(FK57:FK60)</f>
        <v>12</v>
      </c>
      <c r="FL56" s="66">
        <f t="shared" ref="FL56" si="374">SUM(FL57:FL60)</f>
        <v>12</v>
      </c>
      <c r="FM56" s="66">
        <f t="shared" ref="FM56" si="375">SUM(FM57:FM60)</f>
        <v>12</v>
      </c>
      <c r="FN56" s="66">
        <f t="shared" ref="FN56" si="376">SUM(FN57:FN60)</f>
        <v>12</v>
      </c>
      <c r="FO56" s="66">
        <f t="shared" ref="FO56" si="377">SUM(FO57:FO60)</f>
        <v>12</v>
      </c>
      <c r="FP56" s="66">
        <f t="shared" ref="FP56" si="378">SUM(FP57:FP60)</f>
        <v>12</v>
      </c>
      <c r="FQ56" s="66">
        <f t="shared" ref="FQ56" si="379">SUM(FQ57:FQ60)</f>
        <v>12</v>
      </c>
      <c r="FR56" s="66">
        <f t="shared" ref="FR56" si="380">SUM(FR57:FR60)</f>
        <v>36</v>
      </c>
      <c r="FS56" s="66">
        <f t="shared" ref="FS56" si="381">SUM(FS57:FS60)</f>
        <v>72</v>
      </c>
      <c r="FT56" s="66">
        <f t="shared" ref="FT56" si="382">SUM(FT57:FT60)</f>
        <v>72</v>
      </c>
      <c r="FU56" s="66">
        <f t="shared" ref="FU56" si="383">SUM(FU57:FU60)</f>
        <v>72</v>
      </c>
      <c r="FV56" s="66">
        <f t="shared" ref="FV56" si="384">SUM(FV57:FV60)</f>
        <v>72</v>
      </c>
      <c r="FW56" s="66">
        <f t="shared" ref="FW56" si="385">SUM(FW57:FW60)</f>
        <v>0</v>
      </c>
      <c r="FX56" s="63">
        <f t="shared" si="219"/>
        <v>664</v>
      </c>
      <c r="FY56" s="66">
        <f>SUM(FY57:FY60)</f>
        <v>0</v>
      </c>
      <c r="FZ56" s="66">
        <f t="shared" ref="FZ56:GO56" si="386">SUM(FZ57:FZ60)</f>
        <v>0</v>
      </c>
      <c r="GA56" s="66">
        <f t="shared" si="386"/>
        <v>0</v>
      </c>
      <c r="GB56" s="66">
        <f t="shared" si="386"/>
        <v>0</v>
      </c>
      <c r="GC56" s="66">
        <f t="shared" si="386"/>
        <v>0</v>
      </c>
      <c r="GD56" s="66">
        <f t="shared" si="386"/>
        <v>0</v>
      </c>
      <c r="GE56" s="66">
        <f t="shared" si="386"/>
        <v>0</v>
      </c>
      <c r="GF56" s="66">
        <f t="shared" si="386"/>
        <v>0</v>
      </c>
      <c r="GG56" s="66">
        <f t="shared" si="386"/>
        <v>0</v>
      </c>
      <c r="GH56" s="66">
        <f t="shared" si="386"/>
        <v>0</v>
      </c>
      <c r="GI56" s="66">
        <f t="shared" si="386"/>
        <v>0</v>
      </c>
      <c r="GJ56" s="66">
        <f t="shared" si="386"/>
        <v>36</v>
      </c>
      <c r="GK56" s="66">
        <f t="shared" si="386"/>
        <v>36</v>
      </c>
      <c r="GL56" s="66">
        <f t="shared" si="386"/>
        <v>36</v>
      </c>
      <c r="GM56" s="66">
        <f t="shared" si="386"/>
        <v>36</v>
      </c>
      <c r="GN56" s="66">
        <f t="shared" si="386"/>
        <v>36</v>
      </c>
      <c r="GO56" s="66">
        <f t="shared" si="386"/>
        <v>36</v>
      </c>
      <c r="GP56" s="66" t="s">
        <v>45</v>
      </c>
      <c r="GQ56" s="67" t="s">
        <v>45</v>
      </c>
      <c r="GR56" s="66">
        <f t="shared" ref="GR56" si="387">SUM(GR57:GR60)</f>
        <v>12</v>
      </c>
      <c r="GS56" s="66">
        <f t="shared" ref="GS56" si="388">SUM(GS57:GS60)</f>
        <v>12</v>
      </c>
      <c r="GT56" s="66">
        <f t="shared" ref="GT56" si="389">SUM(GT57:GT60)</f>
        <v>12</v>
      </c>
      <c r="GU56" s="66">
        <f t="shared" ref="GU56" si="390">SUM(GU57:GU60)</f>
        <v>12</v>
      </c>
      <c r="GV56" s="66">
        <f t="shared" ref="GV56" si="391">SUM(GV57:GV60)</f>
        <v>12</v>
      </c>
      <c r="GW56" s="66">
        <f t="shared" ref="GW56" si="392">SUM(GW57:GW60)</f>
        <v>12</v>
      </c>
      <c r="GX56" s="66">
        <f t="shared" ref="GX56" si="393">SUM(GX57:GX60)</f>
        <v>12</v>
      </c>
      <c r="GY56" s="66">
        <f t="shared" ref="GY56" si="394">SUM(GY57:GY60)</f>
        <v>12</v>
      </c>
      <c r="GZ56" s="66">
        <f t="shared" ref="GZ56" si="395">SUM(GZ57:GZ60)</f>
        <v>12</v>
      </c>
      <c r="HA56" s="66">
        <f t="shared" ref="HA56" si="396">SUM(HA57:HA60)</f>
        <v>12</v>
      </c>
      <c r="HB56" s="66">
        <f t="shared" ref="HB56" si="397">SUM(HB57:HB60)</f>
        <v>12</v>
      </c>
      <c r="HC56" s="66">
        <f t="shared" ref="HC56" si="398">SUM(HC57:HC60)</f>
        <v>12</v>
      </c>
      <c r="HD56" s="66">
        <f t="shared" ref="HD56" si="399">SUM(HD57:HD60)</f>
        <v>12</v>
      </c>
      <c r="HE56" s="66">
        <f t="shared" ref="HE56" si="400">SUM(HE57:HE60)</f>
        <v>12</v>
      </c>
      <c r="HF56" s="66">
        <f t="shared" ref="HF56" si="401">SUM(HF57:HF60)</f>
        <v>12</v>
      </c>
      <c r="HG56" s="66">
        <f t="shared" ref="HG56" si="402">SUM(HG57:HG60)</f>
        <v>12</v>
      </c>
      <c r="HH56" s="66">
        <f t="shared" ref="HH56" si="403">SUM(HH57:HH60)</f>
        <v>12</v>
      </c>
      <c r="HI56" s="66">
        <f t="shared" ref="HI56" si="404">SUM(HI57:HI60)</f>
        <v>12</v>
      </c>
      <c r="HJ56" s="66">
        <f t="shared" ref="HJ56" si="405">SUM(HJ57:HJ60)</f>
        <v>12</v>
      </c>
      <c r="HK56" s="66">
        <f t="shared" ref="HK56" si="406">SUM(HK57:HK60)</f>
        <v>36</v>
      </c>
      <c r="HL56" s="66">
        <f t="shared" ref="HL56" si="407">SUM(HL57:HL60)</f>
        <v>72</v>
      </c>
      <c r="HM56" s="66">
        <f t="shared" ref="HM56" si="408">SUM(HM57:HM60)</f>
        <v>72</v>
      </c>
      <c r="HN56" s="66">
        <f t="shared" ref="HN56" si="409">SUM(HN57:HN60)</f>
        <v>72</v>
      </c>
      <c r="HO56" s="66">
        <f t="shared" ref="HO56" si="410">SUM(HO57:HO60)</f>
        <v>72</v>
      </c>
      <c r="HP56" s="66">
        <f t="shared" ref="HP56" si="411">SUM(HP57:HP60)</f>
        <v>0</v>
      </c>
      <c r="HQ56" s="63">
        <f t="shared" si="220"/>
        <v>768</v>
      </c>
    </row>
    <row r="57" spans="1:225" ht="91.5" thickBot="1" x14ac:dyDescent="0.4">
      <c r="A57" s="29" t="s">
        <v>131</v>
      </c>
      <c r="B57" s="35" t="s">
        <v>132</v>
      </c>
      <c r="C57" s="54">
        <f>C58+C59+C60</f>
        <v>0</v>
      </c>
      <c r="D57" s="54">
        <f t="shared" ref="D57:AS57" si="412">D58+D59+D60</f>
        <v>0</v>
      </c>
      <c r="E57" s="54">
        <f t="shared" si="412"/>
        <v>0</v>
      </c>
      <c r="F57" s="54">
        <f t="shared" si="412"/>
        <v>0</v>
      </c>
      <c r="G57" s="54">
        <f t="shared" si="412"/>
        <v>0</v>
      </c>
      <c r="H57" s="54">
        <f t="shared" si="412"/>
        <v>0</v>
      </c>
      <c r="I57" s="54">
        <f t="shared" si="412"/>
        <v>0</v>
      </c>
      <c r="J57" s="54">
        <f t="shared" si="412"/>
        <v>0</v>
      </c>
      <c r="K57" s="54">
        <f t="shared" si="412"/>
        <v>0</v>
      </c>
      <c r="L57" s="54">
        <f t="shared" si="412"/>
        <v>0</v>
      </c>
      <c r="M57" s="54">
        <f t="shared" si="412"/>
        <v>0</v>
      </c>
      <c r="N57" s="54">
        <f t="shared" si="412"/>
        <v>0</v>
      </c>
      <c r="O57" s="54">
        <f t="shared" si="412"/>
        <v>0</v>
      </c>
      <c r="P57" s="54">
        <f t="shared" si="412"/>
        <v>0</v>
      </c>
      <c r="Q57" s="54">
        <f t="shared" si="412"/>
        <v>0</v>
      </c>
      <c r="R57" s="54">
        <f t="shared" si="412"/>
        <v>0</v>
      </c>
      <c r="S57" s="54">
        <f t="shared" si="412"/>
        <v>0</v>
      </c>
      <c r="T57" s="60" t="s">
        <v>45</v>
      </c>
      <c r="U57" s="60" t="s">
        <v>45</v>
      </c>
      <c r="V57" s="54">
        <f t="shared" si="412"/>
        <v>0</v>
      </c>
      <c r="W57" s="54">
        <f t="shared" si="412"/>
        <v>0</v>
      </c>
      <c r="X57" s="54">
        <f t="shared" si="412"/>
        <v>0</v>
      </c>
      <c r="Y57" s="54">
        <f t="shared" si="412"/>
        <v>0</v>
      </c>
      <c r="Z57" s="54">
        <f t="shared" si="412"/>
        <v>0</v>
      </c>
      <c r="AA57" s="54">
        <f t="shared" si="412"/>
        <v>0</v>
      </c>
      <c r="AB57" s="54">
        <f t="shared" si="412"/>
        <v>0</v>
      </c>
      <c r="AC57" s="54">
        <f t="shared" si="412"/>
        <v>0</v>
      </c>
      <c r="AD57" s="54">
        <f t="shared" si="412"/>
        <v>0</v>
      </c>
      <c r="AE57" s="54">
        <f t="shared" si="412"/>
        <v>0</v>
      </c>
      <c r="AF57" s="54">
        <f t="shared" si="412"/>
        <v>0</v>
      </c>
      <c r="AG57" s="54">
        <f t="shared" si="412"/>
        <v>0</v>
      </c>
      <c r="AH57" s="54">
        <f t="shared" si="412"/>
        <v>0</v>
      </c>
      <c r="AI57" s="54">
        <f t="shared" si="412"/>
        <v>0</v>
      </c>
      <c r="AJ57" s="54">
        <f t="shared" si="412"/>
        <v>0</v>
      </c>
      <c r="AK57" s="54">
        <f t="shared" si="412"/>
        <v>0</v>
      </c>
      <c r="AL57" s="54">
        <f t="shared" si="412"/>
        <v>0</v>
      </c>
      <c r="AM57" s="54">
        <f t="shared" si="412"/>
        <v>0</v>
      </c>
      <c r="AN57" s="54">
        <f t="shared" si="412"/>
        <v>0</v>
      </c>
      <c r="AO57" s="54">
        <f t="shared" si="412"/>
        <v>0</v>
      </c>
      <c r="AP57" s="54">
        <f t="shared" si="412"/>
        <v>0</v>
      </c>
      <c r="AQ57" s="54">
        <f t="shared" si="412"/>
        <v>0</v>
      </c>
      <c r="AR57" s="54">
        <f t="shared" si="412"/>
        <v>0</v>
      </c>
      <c r="AS57" s="54">
        <f t="shared" si="412"/>
        <v>0</v>
      </c>
      <c r="AT57" s="59">
        <f t="shared" si="232"/>
        <v>0</v>
      </c>
      <c r="AU57" s="70">
        <f t="shared" ref="AU57:BK57" si="413">SUM(AU58:AU60)</f>
        <v>0</v>
      </c>
      <c r="AV57" s="70">
        <f t="shared" si="413"/>
        <v>0</v>
      </c>
      <c r="AW57" s="70">
        <f t="shared" si="413"/>
        <v>0</v>
      </c>
      <c r="AX57" s="70">
        <f t="shared" si="413"/>
        <v>0</v>
      </c>
      <c r="AY57" s="70">
        <f t="shared" si="413"/>
        <v>0</v>
      </c>
      <c r="AZ57" s="70">
        <f t="shared" si="413"/>
        <v>0</v>
      </c>
      <c r="BA57" s="70">
        <f t="shared" si="413"/>
        <v>0</v>
      </c>
      <c r="BB57" s="70">
        <f t="shared" si="413"/>
        <v>0</v>
      </c>
      <c r="BC57" s="70">
        <f t="shared" si="413"/>
        <v>0</v>
      </c>
      <c r="BD57" s="70">
        <f t="shared" si="413"/>
        <v>0</v>
      </c>
      <c r="BE57" s="70">
        <f t="shared" si="413"/>
        <v>0</v>
      </c>
      <c r="BF57" s="70">
        <f t="shared" si="413"/>
        <v>0</v>
      </c>
      <c r="BG57" s="70">
        <f t="shared" si="413"/>
        <v>0</v>
      </c>
      <c r="BH57" s="70">
        <f t="shared" si="413"/>
        <v>0</v>
      </c>
      <c r="BI57" s="70">
        <f t="shared" si="413"/>
        <v>0</v>
      </c>
      <c r="BJ57" s="70">
        <f t="shared" si="413"/>
        <v>0</v>
      </c>
      <c r="BK57" s="70">
        <f t="shared" si="413"/>
        <v>0</v>
      </c>
      <c r="BL57" s="64" t="s">
        <v>45</v>
      </c>
      <c r="BM57" s="64" t="s">
        <v>45</v>
      </c>
      <c r="BN57" s="70">
        <f t="shared" ref="BN57:CH57" si="414">SUM(BN58:BN60)</f>
        <v>0</v>
      </c>
      <c r="BO57" s="70">
        <f t="shared" si="414"/>
        <v>0</v>
      </c>
      <c r="BP57" s="70">
        <f t="shared" si="414"/>
        <v>0</v>
      </c>
      <c r="BQ57" s="70">
        <f t="shared" si="414"/>
        <v>0</v>
      </c>
      <c r="BR57" s="70">
        <f t="shared" si="414"/>
        <v>0</v>
      </c>
      <c r="BS57" s="70">
        <f t="shared" si="414"/>
        <v>0</v>
      </c>
      <c r="BT57" s="70">
        <f t="shared" si="414"/>
        <v>0</v>
      </c>
      <c r="BU57" s="70">
        <f t="shared" si="414"/>
        <v>0</v>
      </c>
      <c r="BV57" s="70">
        <f t="shared" si="414"/>
        <v>0</v>
      </c>
      <c r="BW57" s="70">
        <f t="shared" si="414"/>
        <v>0</v>
      </c>
      <c r="BX57" s="70">
        <f t="shared" si="414"/>
        <v>0</v>
      </c>
      <c r="BY57" s="70">
        <f t="shared" si="414"/>
        <v>0</v>
      </c>
      <c r="BZ57" s="70">
        <f t="shared" si="414"/>
        <v>0</v>
      </c>
      <c r="CA57" s="70">
        <f t="shared" si="414"/>
        <v>0</v>
      </c>
      <c r="CB57" s="70">
        <f t="shared" si="414"/>
        <v>0</v>
      </c>
      <c r="CC57" s="70">
        <f t="shared" si="414"/>
        <v>0</v>
      </c>
      <c r="CD57" s="70">
        <f t="shared" si="414"/>
        <v>0</v>
      </c>
      <c r="CE57" s="70">
        <f t="shared" si="414"/>
        <v>0</v>
      </c>
      <c r="CF57" s="70">
        <f t="shared" si="414"/>
        <v>0</v>
      </c>
      <c r="CG57" s="70">
        <f t="shared" si="414"/>
        <v>0</v>
      </c>
      <c r="CH57" s="70">
        <f t="shared" si="414"/>
        <v>0</v>
      </c>
      <c r="CI57" s="66"/>
      <c r="CJ57" s="66"/>
      <c r="CK57" s="70">
        <f>SUM(CK58:CK60)</f>
        <v>0</v>
      </c>
      <c r="CL57" s="63">
        <f t="shared" si="20"/>
        <v>0</v>
      </c>
      <c r="CM57" s="70">
        <v>6</v>
      </c>
      <c r="CN57" s="70">
        <v>6</v>
      </c>
      <c r="CO57" s="70">
        <v>6</v>
      </c>
      <c r="CP57" s="70">
        <v>6</v>
      </c>
      <c r="CQ57" s="70">
        <v>6</v>
      </c>
      <c r="CR57" s="70">
        <v>6</v>
      </c>
      <c r="CS57" s="70">
        <v>6</v>
      </c>
      <c r="CT57" s="70">
        <v>6</v>
      </c>
      <c r="CU57" s="70">
        <v>6</v>
      </c>
      <c r="CV57" s="70">
        <v>6</v>
      </c>
      <c r="CW57" s="70">
        <v>6</v>
      </c>
      <c r="CX57" s="70">
        <v>6</v>
      </c>
      <c r="CY57" s="70">
        <v>6</v>
      </c>
      <c r="CZ57" s="70">
        <v>6</v>
      </c>
      <c r="DA57" s="70"/>
      <c r="DB57" s="70"/>
      <c r="DC57" s="70"/>
      <c r="DD57" s="64" t="s">
        <v>45</v>
      </c>
      <c r="DE57" s="64" t="s">
        <v>45</v>
      </c>
      <c r="DF57" s="70">
        <v>4</v>
      </c>
      <c r="DG57" s="70">
        <v>4</v>
      </c>
      <c r="DH57" s="70">
        <v>4</v>
      </c>
      <c r="DI57" s="70">
        <v>4</v>
      </c>
      <c r="DJ57" s="70">
        <v>4</v>
      </c>
      <c r="DK57" s="70">
        <v>4</v>
      </c>
      <c r="DL57" s="70">
        <v>4</v>
      </c>
      <c r="DM57" s="70">
        <v>4</v>
      </c>
      <c r="DN57" s="70">
        <v>4</v>
      </c>
      <c r="DO57" s="70">
        <v>4</v>
      </c>
      <c r="DP57" s="70">
        <v>4</v>
      </c>
      <c r="DQ57" s="70">
        <v>4</v>
      </c>
      <c r="DR57" s="70">
        <v>18</v>
      </c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3">
        <f t="shared" si="21"/>
        <v>150</v>
      </c>
      <c r="EF57" s="70">
        <v>10</v>
      </c>
      <c r="EG57" s="70">
        <v>10</v>
      </c>
      <c r="EH57" s="70">
        <v>10</v>
      </c>
      <c r="EI57" s="70">
        <v>10</v>
      </c>
      <c r="EJ57" s="70">
        <v>10</v>
      </c>
      <c r="EK57" s="70">
        <v>10</v>
      </c>
      <c r="EL57" s="70">
        <v>10</v>
      </c>
      <c r="EM57" s="70">
        <v>10</v>
      </c>
      <c r="EN57" s="70"/>
      <c r="EO57" s="70"/>
      <c r="EP57" s="70"/>
      <c r="EQ57" s="70"/>
      <c r="ER57" s="70"/>
      <c r="ES57" s="70"/>
      <c r="ET57" s="70"/>
      <c r="EU57" s="70"/>
      <c r="EV57" s="70"/>
      <c r="EW57" s="65" t="s">
        <v>45</v>
      </c>
      <c r="EX57" s="67" t="s">
        <v>45</v>
      </c>
      <c r="EY57" s="70">
        <v>8</v>
      </c>
      <c r="EZ57" s="70">
        <v>8</v>
      </c>
      <c r="FA57" s="70">
        <v>8</v>
      </c>
      <c r="FB57" s="70">
        <v>8</v>
      </c>
      <c r="FC57" s="70">
        <v>8</v>
      </c>
      <c r="FD57" s="70">
        <v>8</v>
      </c>
      <c r="FE57" s="70">
        <v>8</v>
      </c>
      <c r="FF57" s="70">
        <v>8</v>
      </c>
      <c r="FG57" s="70">
        <v>8</v>
      </c>
      <c r="FH57" s="70">
        <v>8</v>
      </c>
      <c r="FI57" s="70">
        <v>8</v>
      </c>
      <c r="FJ57" s="70">
        <v>8</v>
      </c>
      <c r="FK57" s="70">
        <v>8</v>
      </c>
      <c r="FL57" s="70">
        <v>8</v>
      </c>
      <c r="FM57" s="70">
        <v>8</v>
      </c>
      <c r="FN57" s="70">
        <v>8</v>
      </c>
      <c r="FO57" s="70">
        <v>8</v>
      </c>
      <c r="FP57" s="70">
        <v>8</v>
      </c>
      <c r="FQ57" s="70">
        <v>8</v>
      </c>
      <c r="FR57" s="70">
        <v>18</v>
      </c>
      <c r="FS57" s="70">
        <f t="shared" ref="FS57:FW57" si="415">SUM(FS58:FS60)</f>
        <v>36</v>
      </c>
      <c r="FT57" s="70">
        <f t="shared" si="415"/>
        <v>36</v>
      </c>
      <c r="FU57" s="70">
        <f t="shared" si="415"/>
        <v>36</v>
      </c>
      <c r="FV57" s="70">
        <f t="shared" si="415"/>
        <v>36</v>
      </c>
      <c r="FW57" s="70">
        <f t="shared" si="415"/>
        <v>0</v>
      </c>
      <c r="FX57" s="63">
        <f t="shared" si="219"/>
        <v>394</v>
      </c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66" t="s">
        <v>45</v>
      </c>
      <c r="GQ57" s="67" t="s">
        <v>45</v>
      </c>
      <c r="GR57" s="70">
        <v>8</v>
      </c>
      <c r="GS57" s="70">
        <v>8</v>
      </c>
      <c r="GT57" s="70">
        <v>8</v>
      </c>
      <c r="GU57" s="70">
        <v>8</v>
      </c>
      <c r="GV57" s="70">
        <v>8</v>
      </c>
      <c r="GW57" s="70">
        <v>8</v>
      </c>
      <c r="GX57" s="70">
        <v>8</v>
      </c>
      <c r="GY57" s="70">
        <v>8</v>
      </c>
      <c r="GZ57" s="70">
        <v>8</v>
      </c>
      <c r="HA57" s="70">
        <v>8</v>
      </c>
      <c r="HB57" s="70">
        <v>8</v>
      </c>
      <c r="HC57" s="70">
        <v>8</v>
      </c>
      <c r="HD57" s="70">
        <v>8</v>
      </c>
      <c r="HE57" s="70">
        <v>8</v>
      </c>
      <c r="HF57" s="70">
        <v>8</v>
      </c>
      <c r="HG57" s="70">
        <v>8</v>
      </c>
      <c r="HH57" s="70">
        <v>8</v>
      </c>
      <c r="HI57" s="70">
        <v>8</v>
      </c>
      <c r="HJ57" s="70">
        <v>8</v>
      </c>
      <c r="HK57" s="70">
        <v>18</v>
      </c>
      <c r="HL57" s="70">
        <f t="shared" ref="HL57:HP57" si="416">SUM(HL58:HL60)</f>
        <v>36</v>
      </c>
      <c r="HM57" s="70">
        <f t="shared" si="416"/>
        <v>36</v>
      </c>
      <c r="HN57" s="70">
        <f t="shared" si="416"/>
        <v>36</v>
      </c>
      <c r="HO57" s="70">
        <f t="shared" si="416"/>
        <v>36</v>
      </c>
      <c r="HP57" s="70">
        <f t="shared" si="416"/>
        <v>0</v>
      </c>
      <c r="HQ57" s="63">
        <f t="shared" si="220"/>
        <v>314</v>
      </c>
    </row>
    <row r="58" spans="1:225" ht="39.5" thickBot="1" x14ac:dyDescent="0.4">
      <c r="A58" s="30" t="s">
        <v>133</v>
      </c>
      <c r="B58" s="36" t="s">
        <v>134</v>
      </c>
      <c r="C58" s="54"/>
      <c r="D58" s="54"/>
      <c r="E58" s="54"/>
      <c r="F58" s="54"/>
      <c r="G58" s="54"/>
      <c r="H58" s="54"/>
      <c r="I58" s="54"/>
      <c r="J58" s="54"/>
      <c r="K58" s="62"/>
      <c r="L58" s="62"/>
      <c r="M58" s="62"/>
      <c r="N58" s="62"/>
      <c r="O58" s="54"/>
      <c r="P58" s="62"/>
      <c r="Q58" s="62"/>
      <c r="R58" s="62"/>
      <c r="S58" s="62"/>
      <c r="T58" s="60" t="s">
        <v>45</v>
      </c>
      <c r="U58" s="60" t="s">
        <v>45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9">
        <f t="shared" si="232"/>
        <v>0</v>
      </c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4" t="s">
        <v>45</v>
      </c>
      <c r="BM58" s="64" t="s">
        <v>45</v>
      </c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3">
        <f t="shared" si="20"/>
        <v>0</v>
      </c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4" t="s">
        <v>45</v>
      </c>
      <c r="DE58" s="64" t="s">
        <v>45</v>
      </c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3">
        <f t="shared" si="21"/>
        <v>0</v>
      </c>
      <c r="EF58" s="66">
        <v>4</v>
      </c>
      <c r="EG58" s="66">
        <v>4</v>
      </c>
      <c r="EH58" s="66">
        <v>4</v>
      </c>
      <c r="EI58" s="66">
        <v>4</v>
      </c>
      <c r="EJ58" s="66">
        <v>4</v>
      </c>
      <c r="EK58" s="66">
        <v>4</v>
      </c>
      <c r="EL58" s="66">
        <v>4</v>
      </c>
      <c r="EM58" s="66">
        <v>4</v>
      </c>
      <c r="EN58" s="66"/>
      <c r="EO58" s="66"/>
      <c r="EP58" s="66"/>
      <c r="EQ58" s="66"/>
      <c r="ER58" s="66"/>
      <c r="ES58" s="66"/>
      <c r="ET58" s="66"/>
      <c r="EU58" s="66"/>
      <c r="EV58" s="66"/>
      <c r="EW58" s="65" t="s">
        <v>45</v>
      </c>
      <c r="EX58" s="67" t="s">
        <v>45</v>
      </c>
      <c r="EY58" s="66">
        <v>4</v>
      </c>
      <c r="EZ58" s="66">
        <v>4</v>
      </c>
      <c r="FA58" s="66">
        <v>4</v>
      </c>
      <c r="FB58" s="66">
        <v>4</v>
      </c>
      <c r="FC58" s="66">
        <v>4</v>
      </c>
      <c r="FD58" s="66">
        <v>4</v>
      </c>
      <c r="FE58" s="66">
        <v>4</v>
      </c>
      <c r="FF58" s="66">
        <v>4</v>
      </c>
      <c r="FG58" s="66">
        <v>4</v>
      </c>
      <c r="FH58" s="66">
        <v>4</v>
      </c>
      <c r="FI58" s="66">
        <v>4</v>
      </c>
      <c r="FJ58" s="66">
        <v>4</v>
      </c>
      <c r="FK58" s="66">
        <v>4</v>
      </c>
      <c r="FL58" s="66">
        <v>4</v>
      </c>
      <c r="FM58" s="66">
        <v>4</v>
      </c>
      <c r="FN58" s="66">
        <v>4</v>
      </c>
      <c r="FO58" s="66">
        <v>4</v>
      </c>
      <c r="FP58" s="66">
        <v>4</v>
      </c>
      <c r="FQ58" s="66">
        <v>4</v>
      </c>
      <c r="FR58" s="66">
        <v>18</v>
      </c>
      <c r="FS58" s="66"/>
      <c r="FT58" s="66"/>
      <c r="FU58" s="66"/>
      <c r="FV58" s="66"/>
      <c r="FW58" s="66"/>
      <c r="FX58" s="63">
        <f t="shared" si="219"/>
        <v>126</v>
      </c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 t="s">
        <v>45</v>
      </c>
      <c r="GQ58" s="67" t="s">
        <v>45</v>
      </c>
      <c r="GR58" s="66">
        <v>4</v>
      </c>
      <c r="GS58" s="66">
        <v>4</v>
      </c>
      <c r="GT58" s="66">
        <v>4</v>
      </c>
      <c r="GU58" s="66">
        <v>4</v>
      </c>
      <c r="GV58" s="66">
        <v>4</v>
      </c>
      <c r="GW58" s="66">
        <v>4</v>
      </c>
      <c r="GX58" s="66">
        <v>4</v>
      </c>
      <c r="GY58" s="66">
        <v>4</v>
      </c>
      <c r="GZ58" s="66">
        <v>4</v>
      </c>
      <c r="HA58" s="66">
        <v>4</v>
      </c>
      <c r="HB58" s="66">
        <v>4</v>
      </c>
      <c r="HC58" s="66">
        <v>4</v>
      </c>
      <c r="HD58" s="66">
        <v>4</v>
      </c>
      <c r="HE58" s="66">
        <v>4</v>
      </c>
      <c r="HF58" s="66">
        <v>4</v>
      </c>
      <c r="HG58" s="66">
        <v>4</v>
      </c>
      <c r="HH58" s="66">
        <v>4</v>
      </c>
      <c r="HI58" s="66">
        <v>4</v>
      </c>
      <c r="HJ58" s="66">
        <v>4</v>
      </c>
      <c r="HK58" s="66">
        <v>18</v>
      </c>
      <c r="HL58" s="66"/>
      <c r="HM58" s="66"/>
      <c r="HN58" s="66"/>
      <c r="HO58" s="66"/>
      <c r="HP58" s="66"/>
      <c r="HQ58" s="63">
        <f t="shared" si="220"/>
        <v>94</v>
      </c>
    </row>
    <row r="59" spans="1:225" ht="15" thickBot="1" x14ac:dyDescent="0.4">
      <c r="A59" s="30" t="s">
        <v>135</v>
      </c>
      <c r="B59" s="32" t="s">
        <v>29</v>
      </c>
      <c r="C59" s="54"/>
      <c r="D59" s="54"/>
      <c r="E59" s="54"/>
      <c r="F59" s="54"/>
      <c r="G59" s="54"/>
      <c r="H59" s="54"/>
      <c r="I59" s="54"/>
      <c r="J59" s="54"/>
      <c r="K59" s="62"/>
      <c r="L59" s="62"/>
      <c r="M59" s="62"/>
      <c r="N59" s="62"/>
      <c r="O59" s="54"/>
      <c r="P59" s="62"/>
      <c r="Q59" s="62"/>
      <c r="R59" s="62"/>
      <c r="S59" s="62"/>
      <c r="T59" s="60" t="s">
        <v>45</v>
      </c>
      <c r="U59" s="60" t="s">
        <v>45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9">
        <f t="shared" si="232"/>
        <v>0</v>
      </c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4" t="s">
        <v>45</v>
      </c>
      <c r="BM59" s="64" t="s">
        <v>45</v>
      </c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3">
        <f t="shared" si="20"/>
        <v>0</v>
      </c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4" t="s">
        <v>45</v>
      </c>
      <c r="DE59" s="64" t="s">
        <v>45</v>
      </c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3">
        <f t="shared" si="21"/>
        <v>0</v>
      </c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5" t="s">
        <v>45</v>
      </c>
      <c r="EX59" s="67" t="s">
        <v>45</v>
      </c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>
        <v>36</v>
      </c>
      <c r="FT59" s="66">
        <v>36</v>
      </c>
      <c r="FU59" s="66">
        <v>36</v>
      </c>
      <c r="FV59" s="66">
        <v>36</v>
      </c>
      <c r="FW59" s="66"/>
      <c r="FX59" s="63">
        <f t="shared" si="219"/>
        <v>144</v>
      </c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 t="s">
        <v>45</v>
      </c>
      <c r="GQ59" s="67" t="s">
        <v>45</v>
      </c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>
        <v>36</v>
      </c>
      <c r="HM59" s="66">
        <v>36</v>
      </c>
      <c r="HN59" s="66">
        <v>36</v>
      </c>
      <c r="HO59" s="66">
        <v>36</v>
      </c>
      <c r="HP59" s="66"/>
      <c r="HQ59" s="63">
        <f t="shared" si="220"/>
        <v>144</v>
      </c>
    </row>
    <row r="60" spans="1:225" ht="26.5" thickBot="1" x14ac:dyDescent="0.4">
      <c r="A60" s="31" t="s">
        <v>136</v>
      </c>
      <c r="B60" s="33" t="s">
        <v>30</v>
      </c>
      <c r="C60" s="54"/>
      <c r="D60" s="54"/>
      <c r="E60" s="54"/>
      <c r="F60" s="54"/>
      <c r="G60" s="54"/>
      <c r="H60" s="54"/>
      <c r="I60" s="54"/>
      <c r="J60" s="54"/>
      <c r="K60" s="62"/>
      <c r="L60" s="62"/>
      <c r="M60" s="62"/>
      <c r="N60" s="62"/>
      <c r="O60" s="54"/>
      <c r="P60" s="62"/>
      <c r="Q60" s="62"/>
      <c r="R60" s="62"/>
      <c r="S60" s="62"/>
      <c r="T60" s="60" t="s">
        <v>45</v>
      </c>
      <c r="U60" s="60" t="s">
        <v>45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9">
        <f t="shared" si="232"/>
        <v>0</v>
      </c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4" t="s">
        <v>45</v>
      </c>
      <c r="BM60" s="64" t="s">
        <v>45</v>
      </c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3">
        <f t="shared" si="20"/>
        <v>0</v>
      </c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4" t="s">
        <v>45</v>
      </c>
      <c r="DE60" s="64" t="s">
        <v>45</v>
      </c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3">
        <f t="shared" si="21"/>
        <v>0</v>
      </c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5" t="s">
        <v>45</v>
      </c>
      <c r="EX60" s="67" t="s">
        <v>45</v>
      </c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3">
        <f t="shared" si="219"/>
        <v>0</v>
      </c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>
        <v>36</v>
      </c>
      <c r="GK60" s="66">
        <v>36</v>
      </c>
      <c r="GL60" s="66">
        <v>36</v>
      </c>
      <c r="GM60" s="66">
        <v>36</v>
      </c>
      <c r="GN60" s="66">
        <v>36</v>
      </c>
      <c r="GO60" s="66">
        <v>36</v>
      </c>
      <c r="GP60" s="66" t="s">
        <v>45</v>
      </c>
      <c r="GQ60" s="67" t="s">
        <v>45</v>
      </c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3">
        <f t="shared" si="220"/>
        <v>216</v>
      </c>
    </row>
    <row r="61" spans="1:225" ht="143.5" thickBot="1" x14ac:dyDescent="0.4">
      <c r="A61" s="37" t="s">
        <v>137</v>
      </c>
      <c r="B61" s="38" t="s">
        <v>138</v>
      </c>
      <c r="C61" s="68">
        <f>C62+C63</f>
        <v>0</v>
      </c>
      <c r="D61" s="54">
        <f t="shared" ref="D61:AS61" si="417">D62+D63</f>
        <v>0</v>
      </c>
      <c r="E61" s="54">
        <f t="shared" si="417"/>
        <v>0</v>
      </c>
      <c r="F61" s="54">
        <f t="shared" si="417"/>
        <v>0</v>
      </c>
      <c r="G61" s="54">
        <f t="shared" si="417"/>
        <v>0</v>
      </c>
      <c r="H61" s="54">
        <f t="shared" si="417"/>
        <v>0</v>
      </c>
      <c r="I61" s="54">
        <f t="shared" si="417"/>
        <v>0</v>
      </c>
      <c r="J61" s="54">
        <f t="shared" si="417"/>
        <v>0</v>
      </c>
      <c r="K61" s="54">
        <f t="shared" si="417"/>
        <v>0</v>
      </c>
      <c r="L61" s="54">
        <f t="shared" si="417"/>
        <v>0</v>
      </c>
      <c r="M61" s="54">
        <f t="shared" si="417"/>
        <v>0</v>
      </c>
      <c r="N61" s="54">
        <f t="shared" si="417"/>
        <v>0</v>
      </c>
      <c r="O61" s="54">
        <f t="shared" si="417"/>
        <v>0</v>
      </c>
      <c r="P61" s="54">
        <f t="shared" si="417"/>
        <v>0</v>
      </c>
      <c r="Q61" s="54">
        <f t="shared" si="417"/>
        <v>0</v>
      </c>
      <c r="R61" s="54">
        <f t="shared" si="417"/>
        <v>0</v>
      </c>
      <c r="S61" s="54">
        <f t="shared" si="417"/>
        <v>0</v>
      </c>
      <c r="T61" s="60" t="s">
        <v>45</v>
      </c>
      <c r="U61" s="60" t="s">
        <v>45</v>
      </c>
      <c r="V61" s="54">
        <f t="shared" si="417"/>
        <v>0</v>
      </c>
      <c r="W61" s="54">
        <f t="shared" si="417"/>
        <v>0</v>
      </c>
      <c r="X61" s="54">
        <f t="shared" si="417"/>
        <v>0</v>
      </c>
      <c r="Y61" s="54">
        <f t="shared" si="417"/>
        <v>0</v>
      </c>
      <c r="Z61" s="54">
        <f t="shared" si="417"/>
        <v>0</v>
      </c>
      <c r="AA61" s="54">
        <f t="shared" si="417"/>
        <v>0</v>
      </c>
      <c r="AB61" s="54">
        <f t="shared" si="417"/>
        <v>0</v>
      </c>
      <c r="AC61" s="54">
        <f t="shared" si="417"/>
        <v>0</v>
      </c>
      <c r="AD61" s="54">
        <f t="shared" si="417"/>
        <v>0</v>
      </c>
      <c r="AE61" s="54">
        <f t="shared" si="417"/>
        <v>0</v>
      </c>
      <c r="AF61" s="54">
        <f t="shared" si="417"/>
        <v>0</v>
      </c>
      <c r="AG61" s="54">
        <f t="shared" si="417"/>
        <v>0</v>
      </c>
      <c r="AH61" s="54">
        <f t="shared" si="417"/>
        <v>0</v>
      </c>
      <c r="AI61" s="54">
        <f t="shared" si="417"/>
        <v>0</v>
      </c>
      <c r="AJ61" s="54">
        <f t="shared" si="417"/>
        <v>0</v>
      </c>
      <c r="AK61" s="54">
        <f t="shared" si="417"/>
        <v>0</v>
      </c>
      <c r="AL61" s="54">
        <f t="shared" si="417"/>
        <v>0</v>
      </c>
      <c r="AM61" s="54">
        <f t="shared" si="417"/>
        <v>0</v>
      </c>
      <c r="AN61" s="54">
        <f t="shared" si="417"/>
        <v>0</v>
      </c>
      <c r="AO61" s="54">
        <f t="shared" si="417"/>
        <v>0</v>
      </c>
      <c r="AP61" s="54">
        <f t="shared" si="417"/>
        <v>0</v>
      </c>
      <c r="AQ61" s="54">
        <f t="shared" si="417"/>
        <v>0</v>
      </c>
      <c r="AR61" s="54">
        <f t="shared" si="417"/>
        <v>0</v>
      </c>
      <c r="AS61" s="54">
        <f t="shared" si="417"/>
        <v>0</v>
      </c>
      <c r="AT61" s="59">
        <f t="shared" si="232"/>
        <v>0</v>
      </c>
      <c r="AU61" s="66">
        <f>SUM(AU62:AU63)</f>
        <v>0</v>
      </c>
      <c r="AV61" s="66">
        <f t="shared" ref="AV61:BK61" si="418">SUM(AV62:AV63)</f>
        <v>0</v>
      </c>
      <c r="AW61" s="66">
        <f t="shared" si="418"/>
        <v>0</v>
      </c>
      <c r="AX61" s="66">
        <f t="shared" si="418"/>
        <v>0</v>
      </c>
      <c r="AY61" s="66">
        <f t="shared" si="418"/>
        <v>0</v>
      </c>
      <c r="AZ61" s="66">
        <f t="shared" si="418"/>
        <v>0</v>
      </c>
      <c r="BA61" s="66">
        <f t="shared" si="418"/>
        <v>0</v>
      </c>
      <c r="BB61" s="66">
        <f t="shared" si="418"/>
        <v>0</v>
      </c>
      <c r="BC61" s="66">
        <f t="shared" si="418"/>
        <v>0</v>
      </c>
      <c r="BD61" s="66">
        <f t="shared" si="418"/>
        <v>0</v>
      </c>
      <c r="BE61" s="66">
        <f t="shared" si="418"/>
        <v>0</v>
      </c>
      <c r="BF61" s="66">
        <f t="shared" si="418"/>
        <v>0</v>
      </c>
      <c r="BG61" s="66">
        <f t="shared" si="418"/>
        <v>0</v>
      </c>
      <c r="BH61" s="66">
        <f t="shared" si="418"/>
        <v>0</v>
      </c>
      <c r="BI61" s="66">
        <f t="shared" si="418"/>
        <v>0</v>
      </c>
      <c r="BJ61" s="66">
        <f t="shared" si="418"/>
        <v>0</v>
      </c>
      <c r="BK61" s="66">
        <f t="shared" si="418"/>
        <v>0</v>
      </c>
      <c r="BL61" s="64" t="s">
        <v>45</v>
      </c>
      <c r="BM61" s="64" t="s">
        <v>45</v>
      </c>
      <c r="BN61" s="66">
        <f t="shared" ref="BN61:CH61" si="419">SUM(BN62:BN63)</f>
        <v>0</v>
      </c>
      <c r="BO61" s="66">
        <f t="shared" si="419"/>
        <v>0</v>
      </c>
      <c r="BP61" s="66">
        <f t="shared" si="419"/>
        <v>0</v>
      </c>
      <c r="BQ61" s="66">
        <f t="shared" si="419"/>
        <v>0</v>
      </c>
      <c r="BR61" s="66">
        <f t="shared" si="419"/>
        <v>0</v>
      </c>
      <c r="BS61" s="66">
        <f t="shared" si="419"/>
        <v>0</v>
      </c>
      <c r="BT61" s="66">
        <f t="shared" si="419"/>
        <v>0</v>
      </c>
      <c r="BU61" s="66">
        <f t="shared" si="419"/>
        <v>0</v>
      </c>
      <c r="BV61" s="66">
        <f t="shared" si="419"/>
        <v>0</v>
      </c>
      <c r="BW61" s="66">
        <f t="shared" si="419"/>
        <v>0</v>
      </c>
      <c r="BX61" s="66">
        <f t="shared" si="419"/>
        <v>0</v>
      </c>
      <c r="BY61" s="66">
        <f t="shared" si="419"/>
        <v>0</v>
      </c>
      <c r="BZ61" s="66">
        <f t="shared" si="419"/>
        <v>0</v>
      </c>
      <c r="CA61" s="66">
        <f t="shared" si="419"/>
        <v>0</v>
      </c>
      <c r="CB61" s="66">
        <f t="shared" si="419"/>
        <v>0</v>
      </c>
      <c r="CC61" s="66">
        <f t="shared" si="419"/>
        <v>0</v>
      </c>
      <c r="CD61" s="66">
        <f t="shared" si="419"/>
        <v>0</v>
      </c>
      <c r="CE61" s="66">
        <f t="shared" si="419"/>
        <v>0</v>
      </c>
      <c r="CF61" s="66">
        <f t="shared" si="419"/>
        <v>0</v>
      </c>
      <c r="CG61" s="66">
        <f t="shared" si="419"/>
        <v>0</v>
      </c>
      <c r="CH61" s="66">
        <f t="shared" si="419"/>
        <v>0</v>
      </c>
      <c r="CI61" s="66"/>
      <c r="CJ61" s="66"/>
      <c r="CK61" s="66">
        <f>SUM(CK62:CK63)</f>
        <v>0</v>
      </c>
      <c r="CL61" s="63">
        <f t="shared" si="20"/>
        <v>0</v>
      </c>
      <c r="CM61" s="66">
        <f t="shared" ref="CM61:CY61" si="420">SUM(CM62:CM63)</f>
        <v>0</v>
      </c>
      <c r="CN61" s="66">
        <f t="shared" si="420"/>
        <v>0</v>
      </c>
      <c r="CO61" s="66">
        <f t="shared" si="420"/>
        <v>0</v>
      </c>
      <c r="CP61" s="66">
        <f t="shared" si="420"/>
        <v>0</v>
      </c>
      <c r="CQ61" s="66">
        <f t="shared" si="420"/>
        <v>0</v>
      </c>
      <c r="CR61" s="66">
        <f t="shared" si="420"/>
        <v>0</v>
      </c>
      <c r="CS61" s="66">
        <f t="shared" si="420"/>
        <v>0</v>
      </c>
      <c r="CT61" s="66">
        <f t="shared" si="420"/>
        <v>0</v>
      </c>
      <c r="CU61" s="66">
        <f t="shared" si="420"/>
        <v>36</v>
      </c>
      <c r="CV61" s="66">
        <f t="shared" si="420"/>
        <v>0</v>
      </c>
      <c r="CW61" s="66">
        <f t="shared" si="420"/>
        <v>36</v>
      </c>
      <c r="CX61" s="66">
        <f t="shared" si="420"/>
        <v>36</v>
      </c>
      <c r="CY61" s="66">
        <f t="shared" si="420"/>
        <v>36</v>
      </c>
      <c r="CZ61" s="66">
        <v>14</v>
      </c>
      <c r="DA61" s="66">
        <f>SUM(DA62:DA63)</f>
        <v>0</v>
      </c>
      <c r="DB61" s="66">
        <f>SUM(DB62:DB63)</f>
        <v>0</v>
      </c>
      <c r="DC61" s="66">
        <f>SUM(DC62:DC63)</f>
        <v>0</v>
      </c>
      <c r="DD61" s="64" t="s">
        <v>45</v>
      </c>
      <c r="DE61" s="64" t="s">
        <v>45</v>
      </c>
      <c r="DF61" s="66">
        <f t="shared" ref="DF61:DW61" si="421">SUM(DF62:DF63)</f>
        <v>0</v>
      </c>
      <c r="DG61" s="66">
        <f t="shared" si="421"/>
        <v>0</v>
      </c>
      <c r="DH61" s="66">
        <f t="shared" si="421"/>
        <v>0</v>
      </c>
      <c r="DI61" s="66">
        <f t="shared" si="421"/>
        <v>0</v>
      </c>
      <c r="DJ61" s="66">
        <f t="shared" si="421"/>
        <v>0</v>
      </c>
      <c r="DK61" s="66">
        <f t="shared" si="421"/>
        <v>0</v>
      </c>
      <c r="DL61" s="66">
        <f t="shared" si="421"/>
        <v>0</v>
      </c>
      <c r="DM61" s="66">
        <f t="shared" si="421"/>
        <v>0</v>
      </c>
      <c r="DN61" s="66">
        <f t="shared" si="421"/>
        <v>0</v>
      </c>
      <c r="DO61" s="66">
        <f t="shared" si="421"/>
        <v>0</v>
      </c>
      <c r="DP61" s="66">
        <f t="shared" si="421"/>
        <v>0</v>
      </c>
      <c r="DQ61" s="66">
        <f t="shared" si="421"/>
        <v>0</v>
      </c>
      <c r="DR61" s="66">
        <f t="shared" si="421"/>
        <v>0</v>
      </c>
      <c r="DS61" s="66">
        <f t="shared" si="421"/>
        <v>0</v>
      </c>
      <c r="DT61" s="66">
        <f t="shared" si="421"/>
        <v>0</v>
      </c>
      <c r="DU61" s="66">
        <f t="shared" si="421"/>
        <v>0</v>
      </c>
      <c r="DV61" s="66">
        <f t="shared" si="421"/>
        <v>0</v>
      </c>
      <c r="DW61" s="66">
        <f t="shared" si="421"/>
        <v>0</v>
      </c>
      <c r="DX61" s="66"/>
      <c r="DY61" s="66">
        <f t="shared" ref="DY61:ED61" si="422">SUM(DY62:DY63)</f>
        <v>0</v>
      </c>
      <c r="DZ61" s="66">
        <f t="shared" si="422"/>
        <v>0</v>
      </c>
      <c r="EA61" s="66">
        <f t="shared" si="422"/>
        <v>0</v>
      </c>
      <c r="EB61" s="66">
        <f t="shared" si="422"/>
        <v>0</v>
      </c>
      <c r="EC61" s="66">
        <f t="shared" si="422"/>
        <v>0</v>
      </c>
      <c r="ED61" s="66">
        <f t="shared" si="422"/>
        <v>0</v>
      </c>
      <c r="EE61" s="63">
        <f t="shared" si="21"/>
        <v>158</v>
      </c>
      <c r="EF61" s="66">
        <f>SUM(EF62:EF64)</f>
        <v>8</v>
      </c>
      <c r="EG61" s="66">
        <f t="shared" ref="EG61:EV61" si="423">SUM(EG62:EG64)</f>
        <v>8</v>
      </c>
      <c r="EH61" s="66">
        <f t="shared" si="423"/>
        <v>8</v>
      </c>
      <c r="EI61" s="66">
        <f t="shared" si="423"/>
        <v>8</v>
      </c>
      <c r="EJ61" s="66">
        <f t="shared" si="423"/>
        <v>8</v>
      </c>
      <c r="EK61" s="66">
        <f t="shared" si="423"/>
        <v>8</v>
      </c>
      <c r="EL61" s="66">
        <f t="shared" si="423"/>
        <v>8</v>
      </c>
      <c r="EM61" s="66">
        <f t="shared" si="423"/>
        <v>8</v>
      </c>
      <c r="EN61" s="66">
        <f t="shared" si="423"/>
        <v>0</v>
      </c>
      <c r="EO61" s="66">
        <f t="shared" si="423"/>
        <v>0</v>
      </c>
      <c r="EP61" s="66">
        <f t="shared" si="423"/>
        <v>0</v>
      </c>
      <c r="EQ61" s="66">
        <f t="shared" si="423"/>
        <v>0</v>
      </c>
      <c r="ER61" s="66">
        <f t="shared" si="423"/>
        <v>0</v>
      </c>
      <c r="ES61" s="66">
        <f t="shared" si="423"/>
        <v>0</v>
      </c>
      <c r="ET61" s="66">
        <f t="shared" si="423"/>
        <v>0</v>
      </c>
      <c r="EU61" s="66">
        <f t="shared" si="423"/>
        <v>0</v>
      </c>
      <c r="EV61" s="66">
        <f t="shared" si="423"/>
        <v>0</v>
      </c>
      <c r="EW61" s="65" t="s">
        <v>45</v>
      </c>
      <c r="EX61" s="67" t="s">
        <v>45</v>
      </c>
      <c r="EY61" s="66">
        <f t="shared" ref="EY61:FP61" si="424">SUM(EY62:EY63)</f>
        <v>4</v>
      </c>
      <c r="EZ61" s="66">
        <f t="shared" si="424"/>
        <v>4</v>
      </c>
      <c r="FA61" s="66">
        <f t="shared" si="424"/>
        <v>4</v>
      </c>
      <c r="FB61" s="66">
        <f t="shared" si="424"/>
        <v>4</v>
      </c>
      <c r="FC61" s="66">
        <f t="shared" si="424"/>
        <v>4</v>
      </c>
      <c r="FD61" s="66">
        <f t="shared" si="424"/>
        <v>4</v>
      </c>
      <c r="FE61" s="66">
        <f t="shared" si="424"/>
        <v>4</v>
      </c>
      <c r="FF61" s="66">
        <f t="shared" si="424"/>
        <v>4</v>
      </c>
      <c r="FG61" s="66">
        <f t="shared" si="424"/>
        <v>4</v>
      </c>
      <c r="FH61" s="66">
        <f t="shared" si="424"/>
        <v>4</v>
      </c>
      <c r="FI61" s="66">
        <f t="shared" si="424"/>
        <v>4</v>
      </c>
      <c r="FJ61" s="66">
        <f t="shared" si="424"/>
        <v>4</v>
      </c>
      <c r="FK61" s="66">
        <f t="shared" si="424"/>
        <v>4</v>
      </c>
      <c r="FL61" s="66">
        <f t="shared" si="424"/>
        <v>4</v>
      </c>
      <c r="FM61" s="66">
        <f t="shared" si="424"/>
        <v>4</v>
      </c>
      <c r="FN61" s="66">
        <f t="shared" si="424"/>
        <v>4</v>
      </c>
      <c r="FO61" s="66">
        <f t="shared" si="424"/>
        <v>4</v>
      </c>
      <c r="FP61" s="66">
        <f t="shared" si="424"/>
        <v>4</v>
      </c>
      <c r="FQ61" s="66"/>
      <c r="FR61" s="66">
        <f t="shared" ref="FR61:FW61" si="425">SUM(FR62:FR63)</f>
        <v>0</v>
      </c>
      <c r="FS61" s="66">
        <f t="shared" si="425"/>
        <v>0</v>
      </c>
      <c r="FT61" s="66">
        <f t="shared" si="425"/>
        <v>0</v>
      </c>
      <c r="FU61" s="66">
        <f t="shared" si="425"/>
        <v>0</v>
      </c>
      <c r="FV61" s="66">
        <f t="shared" si="425"/>
        <v>0</v>
      </c>
      <c r="FW61" s="66">
        <f t="shared" si="425"/>
        <v>0</v>
      </c>
      <c r="FX61" s="63">
        <f t="shared" si="219"/>
        <v>136</v>
      </c>
      <c r="FY61" s="66">
        <f>SUM(FY62:FY64)</f>
        <v>2</v>
      </c>
      <c r="FZ61" s="66">
        <f t="shared" ref="FZ61:GF61" si="426">SUM(FZ62:FZ64)</f>
        <v>2</v>
      </c>
      <c r="GA61" s="66">
        <f t="shared" si="426"/>
        <v>2</v>
      </c>
      <c r="GB61" s="66">
        <f t="shared" si="426"/>
        <v>2</v>
      </c>
      <c r="GC61" s="66">
        <f t="shared" si="426"/>
        <v>2</v>
      </c>
      <c r="GD61" s="66">
        <f t="shared" si="426"/>
        <v>0</v>
      </c>
      <c r="GE61" s="66">
        <f t="shared" si="426"/>
        <v>36</v>
      </c>
      <c r="GF61" s="66">
        <f t="shared" si="426"/>
        <v>36</v>
      </c>
      <c r="GG61" s="66">
        <f t="shared" ref="GG61" si="427">SUM(GG62:GG64)</f>
        <v>0</v>
      </c>
      <c r="GH61" s="66">
        <f t="shared" ref="GH61" si="428">SUM(GH62:GH64)</f>
        <v>0</v>
      </c>
      <c r="GI61" s="66">
        <f t="shared" ref="GI61" si="429">SUM(GI62:GI64)</f>
        <v>0</v>
      </c>
      <c r="GJ61" s="66">
        <f t="shared" ref="GJ61" si="430">SUM(GJ62:GJ64)</f>
        <v>0</v>
      </c>
      <c r="GK61" s="66">
        <f t="shared" ref="GK61" si="431">SUM(GK62:GK64)</f>
        <v>0</v>
      </c>
      <c r="GL61" s="66">
        <f t="shared" ref="GL61" si="432">SUM(GL62:GL64)</f>
        <v>0</v>
      </c>
      <c r="GM61" s="66">
        <f t="shared" ref="GM61" si="433">SUM(GM62:GM64)</f>
        <v>0</v>
      </c>
      <c r="GN61" s="66">
        <f t="shared" ref="GN61" si="434">SUM(GN62:GN64)</f>
        <v>0</v>
      </c>
      <c r="GO61" s="66">
        <f t="shared" ref="GO61" si="435">SUM(GO62:GO64)</f>
        <v>0</v>
      </c>
      <c r="GP61" s="66" t="s">
        <v>45</v>
      </c>
      <c r="GQ61" s="67" t="s">
        <v>45</v>
      </c>
      <c r="GR61" s="66">
        <f>SUM(GR62:GR63)+GR64</f>
        <v>4</v>
      </c>
      <c r="GS61" s="66">
        <f t="shared" ref="GS61:HP61" si="436">SUM(GS62:GS63)+GS64</f>
        <v>4</v>
      </c>
      <c r="GT61" s="66">
        <f t="shared" si="436"/>
        <v>4</v>
      </c>
      <c r="GU61" s="66">
        <f t="shared" si="436"/>
        <v>4</v>
      </c>
      <c r="GV61" s="66">
        <f t="shared" si="436"/>
        <v>4</v>
      </c>
      <c r="GW61" s="66">
        <f t="shared" si="436"/>
        <v>0</v>
      </c>
      <c r="GX61" s="66">
        <f t="shared" si="436"/>
        <v>0</v>
      </c>
      <c r="GY61" s="66">
        <f t="shared" si="436"/>
        <v>36</v>
      </c>
      <c r="GZ61" s="66">
        <f t="shared" si="436"/>
        <v>36</v>
      </c>
      <c r="HA61" s="66">
        <f t="shared" si="436"/>
        <v>36</v>
      </c>
      <c r="HB61" s="66">
        <f t="shared" si="436"/>
        <v>0</v>
      </c>
      <c r="HC61" s="66">
        <f t="shared" si="436"/>
        <v>0</v>
      </c>
      <c r="HD61" s="66">
        <f t="shared" si="436"/>
        <v>0</v>
      </c>
      <c r="HE61" s="66">
        <f t="shared" si="436"/>
        <v>0</v>
      </c>
      <c r="HF61" s="66">
        <f t="shared" si="436"/>
        <v>0</v>
      </c>
      <c r="HG61" s="66">
        <f t="shared" si="436"/>
        <v>0</v>
      </c>
      <c r="HH61" s="66">
        <f t="shared" si="436"/>
        <v>0</v>
      </c>
      <c r="HI61" s="66">
        <f t="shared" si="436"/>
        <v>0</v>
      </c>
      <c r="HJ61" s="66">
        <f t="shared" si="436"/>
        <v>0</v>
      </c>
      <c r="HK61" s="66">
        <f t="shared" si="436"/>
        <v>0</v>
      </c>
      <c r="HL61" s="66">
        <f t="shared" si="436"/>
        <v>0</v>
      </c>
      <c r="HM61" s="66">
        <f t="shared" si="436"/>
        <v>0</v>
      </c>
      <c r="HN61" s="66">
        <f t="shared" si="436"/>
        <v>0</v>
      </c>
      <c r="HO61" s="66">
        <f t="shared" si="436"/>
        <v>0</v>
      </c>
      <c r="HP61" s="66">
        <f t="shared" si="436"/>
        <v>0</v>
      </c>
      <c r="HQ61" s="63">
        <f t="shared" si="220"/>
        <v>210</v>
      </c>
    </row>
    <row r="62" spans="1:225" ht="65.5" thickBot="1" x14ac:dyDescent="0.4">
      <c r="A62" s="4" t="s">
        <v>139</v>
      </c>
      <c r="B62" s="39" t="s">
        <v>140</v>
      </c>
      <c r="C62" s="68"/>
      <c r="D62" s="54"/>
      <c r="E62" s="54"/>
      <c r="F62" s="54"/>
      <c r="G62" s="54"/>
      <c r="H62" s="54"/>
      <c r="I62" s="54"/>
      <c r="J62" s="54"/>
      <c r="K62" s="62"/>
      <c r="L62" s="62"/>
      <c r="M62" s="62"/>
      <c r="N62" s="62"/>
      <c r="O62" s="54"/>
      <c r="P62" s="62"/>
      <c r="Q62" s="62"/>
      <c r="R62" s="62"/>
      <c r="S62" s="62"/>
      <c r="T62" s="60" t="s">
        <v>45</v>
      </c>
      <c r="U62" s="60" t="s">
        <v>45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9">
        <f t="shared" si="232"/>
        <v>0</v>
      </c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4" t="s">
        <v>45</v>
      </c>
      <c r="BM62" s="64" t="s">
        <v>45</v>
      </c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3">
        <f t="shared" si="20"/>
        <v>0</v>
      </c>
      <c r="CM62" s="66"/>
      <c r="CN62" s="66"/>
      <c r="CO62" s="66"/>
      <c r="CP62" s="66"/>
      <c r="CQ62" s="66"/>
      <c r="CR62" s="66"/>
      <c r="CS62" s="66"/>
      <c r="CT62" s="66"/>
      <c r="CU62" s="66">
        <v>36</v>
      </c>
      <c r="CV62" s="66"/>
      <c r="CW62" s="66"/>
      <c r="CX62" s="66"/>
      <c r="CY62" s="66"/>
      <c r="CZ62" s="66"/>
      <c r="DA62" s="66"/>
      <c r="DB62" s="66"/>
      <c r="DC62" s="66"/>
      <c r="DD62" s="64" t="s">
        <v>45</v>
      </c>
      <c r="DE62" s="64" t="s">
        <v>45</v>
      </c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3">
        <f t="shared" si="21"/>
        <v>36</v>
      </c>
      <c r="EF62" s="66">
        <v>8</v>
      </c>
      <c r="EG62" s="66">
        <v>8</v>
      </c>
      <c r="EH62" s="66">
        <v>8</v>
      </c>
      <c r="EI62" s="66">
        <v>8</v>
      </c>
      <c r="EJ62" s="66">
        <v>8</v>
      </c>
      <c r="EK62" s="66">
        <v>8</v>
      </c>
      <c r="EL62" s="66">
        <v>8</v>
      </c>
      <c r="EM62" s="66">
        <v>8</v>
      </c>
      <c r="EN62" s="66"/>
      <c r="EO62" s="66"/>
      <c r="EP62" s="66"/>
      <c r="EQ62" s="66"/>
      <c r="ER62" s="66"/>
      <c r="ES62" s="66"/>
      <c r="ET62" s="66"/>
      <c r="EU62" s="66"/>
      <c r="EV62" s="66"/>
      <c r="EW62" s="65" t="s">
        <v>45</v>
      </c>
      <c r="EX62" s="67" t="s">
        <v>45</v>
      </c>
      <c r="EY62" s="66">
        <v>4</v>
      </c>
      <c r="EZ62" s="66">
        <v>4</v>
      </c>
      <c r="FA62" s="66">
        <v>4</v>
      </c>
      <c r="FB62" s="66">
        <v>4</v>
      </c>
      <c r="FC62" s="66">
        <v>4</v>
      </c>
      <c r="FD62" s="66">
        <v>4</v>
      </c>
      <c r="FE62" s="66">
        <v>4</v>
      </c>
      <c r="FF62" s="66">
        <v>4</v>
      </c>
      <c r="FG62" s="66">
        <v>4</v>
      </c>
      <c r="FH62" s="66">
        <v>4</v>
      </c>
      <c r="FI62" s="66">
        <v>4</v>
      </c>
      <c r="FJ62" s="66">
        <v>4</v>
      </c>
      <c r="FK62" s="66">
        <v>4</v>
      </c>
      <c r="FL62" s="66">
        <v>4</v>
      </c>
      <c r="FM62" s="66">
        <v>4</v>
      </c>
      <c r="FN62" s="66">
        <v>4</v>
      </c>
      <c r="FO62" s="66">
        <v>4</v>
      </c>
      <c r="FP62" s="66">
        <v>4</v>
      </c>
      <c r="FQ62" s="66">
        <v>4</v>
      </c>
      <c r="FR62" s="66"/>
      <c r="FS62" s="66"/>
      <c r="FT62" s="66"/>
      <c r="FU62" s="66"/>
      <c r="FV62" s="66"/>
      <c r="FW62" s="66"/>
      <c r="FX62" s="63">
        <f t="shared" si="219"/>
        <v>140</v>
      </c>
      <c r="FY62" s="66">
        <v>2</v>
      </c>
      <c r="FZ62" s="66">
        <v>2</v>
      </c>
      <c r="GA62" s="66">
        <v>2</v>
      </c>
      <c r="GB62" s="66">
        <v>2</v>
      </c>
      <c r="GC62" s="66">
        <v>2</v>
      </c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 t="s">
        <v>45</v>
      </c>
      <c r="GQ62" s="67" t="s">
        <v>45</v>
      </c>
      <c r="GR62" s="66">
        <v>4</v>
      </c>
      <c r="GS62" s="66">
        <v>4</v>
      </c>
      <c r="GT62" s="66">
        <v>4</v>
      </c>
      <c r="GU62" s="66">
        <v>4</v>
      </c>
      <c r="GV62" s="66">
        <v>4</v>
      </c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3">
        <f t="shared" si="220"/>
        <v>30</v>
      </c>
    </row>
    <row r="63" spans="1:225" ht="15" thickBot="1" x14ac:dyDescent="0.4">
      <c r="A63" s="4" t="s">
        <v>141</v>
      </c>
      <c r="B63" s="5" t="s">
        <v>29</v>
      </c>
      <c r="C63" s="68"/>
      <c r="D63" s="54"/>
      <c r="E63" s="54"/>
      <c r="F63" s="54"/>
      <c r="G63" s="54"/>
      <c r="H63" s="54"/>
      <c r="I63" s="54"/>
      <c r="J63" s="54"/>
      <c r="K63" s="62"/>
      <c r="L63" s="62"/>
      <c r="M63" s="62"/>
      <c r="N63" s="62"/>
      <c r="O63" s="54"/>
      <c r="P63" s="62"/>
      <c r="Q63" s="62"/>
      <c r="R63" s="62"/>
      <c r="S63" s="62"/>
      <c r="T63" s="60" t="s">
        <v>45</v>
      </c>
      <c r="U63" s="60" t="s">
        <v>45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9">
        <f t="shared" si="232"/>
        <v>0</v>
      </c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4" t="s">
        <v>45</v>
      </c>
      <c r="BM63" s="64" t="s">
        <v>45</v>
      </c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3">
        <f t="shared" si="20"/>
        <v>0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>
        <v>36</v>
      </c>
      <c r="CX63" s="66">
        <v>36</v>
      </c>
      <c r="CY63" s="66">
        <v>36</v>
      </c>
      <c r="CZ63" s="66"/>
      <c r="DA63" s="66"/>
      <c r="DB63" s="66"/>
      <c r="DC63" s="66"/>
      <c r="DD63" s="64" t="s">
        <v>45</v>
      </c>
      <c r="DE63" s="64" t="s">
        <v>45</v>
      </c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3">
        <f>SUM(CM63:ED63)</f>
        <v>108</v>
      </c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5" t="s">
        <v>45</v>
      </c>
      <c r="EX63" s="67" t="s">
        <v>45</v>
      </c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3">
        <f t="shared" si="219"/>
        <v>0</v>
      </c>
      <c r="FY63" s="66"/>
      <c r="FZ63" s="66"/>
      <c r="GA63" s="66"/>
      <c r="GB63" s="66"/>
      <c r="GC63" s="66"/>
      <c r="GD63" s="66"/>
      <c r="GE63" s="66">
        <v>36</v>
      </c>
      <c r="GF63" s="66">
        <v>36</v>
      </c>
      <c r="GG63" s="66"/>
      <c r="GH63" s="66"/>
      <c r="GI63" s="66"/>
      <c r="GJ63" s="66"/>
      <c r="GK63" s="66"/>
      <c r="GL63" s="66"/>
      <c r="GM63" s="66"/>
      <c r="GN63" s="66"/>
      <c r="GO63" s="66"/>
      <c r="GP63" s="66" t="s">
        <v>45</v>
      </c>
      <c r="GQ63" s="67" t="s">
        <v>45</v>
      </c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3">
        <f t="shared" si="220"/>
        <v>72</v>
      </c>
    </row>
    <row r="64" spans="1:225" ht="26.5" thickBot="1" x14ac:dyDescent="0.4">
      <c r="A64" s="4" t="s">
        <v>58</v>
      </c>
      <c r="B64" s="5" t="s">
        <v>30</v>
      </c>
      <c r="C64" s="68">
        <f>C65+C70</f>
        <v>0</v>
      </c>
      <c r="D64" s="54">
        <f t="shared" ref="D64:AS64" si="437">D65+D70</f>
        <v>0</v>
      </c>
      <c r="E64" s="54">
        <f t="shared" si="437"/>
        <v>0</v>
      </c>
      <c r="F64" s="54">
        <f t="shared" si="437"/>
        <v>0</v>
      </c>
      <c r="G64" s="54">
        <f t="shared" si="437"/>
        <v>0</v>
      </c>
      <c r="H64" s="54">
        <f t="shared" si="437"/>
        <v>0</v>
      </c>
      <c r="I64" s="54">
        <f t="shared" si="437"/>
        <v>0</v>
      </c>
      <c r="J64" s="54">
        <f t="shared" si="437"/>
        <v>0</v>
      </c>
      <c r="K64" s="54">
        <f t="shared" si="437"/>
        <v>0</v>
      </c>
      <c r="L64" s="54">
        <f t="shared" si="437"/>
        <v>0</v>
      </c>
      <c r="M64" s="54">
        <f t="shared" si="437"/>
        <v>0</v>
      </c>
      <c r="N64" s="54">
        <f t="shared" si="437"/>
        <v>0</v>
      </c>
      <c r="O64" s="54">
        <f t="shared" si="437"/>
        <v>0</v>
      </c>
      <c r="P64" s="54">
        <f t="shared" si="437"/>
        <v>0</v>
      </c>
      <c r="Q64" s="54">
        <f t="shared" si="437"/>
        <v>0</v>
      </c>
      <c r="R64" s="54">
        <f t="shared" si="437"/>
        <v>0</v>
      </c>
      <c r="S64" s="54">
        <f t="shared" si="437"/>
        <v>0</v>
      </c>
      <c r="T64" s="60" t="s">
        <v>45</v>
      </c>
      <c r="U64" s="60" t="s">
        <v>45</v>
      </c>
      <c r="V64" s="54">
        <f t="shared" si="437"/>
        <v>0</v>
      </c>
      <c r="W64" s="54">
        <f t="shared" si="437"/>
        <v>0</v>
      </c>
      <c r="X64" s="54">
        <f t="shared" si="437"/>
        <v>0</v>
      </c>
      <c r="Y64" s="54">
        <f t="shared" si="437"/>
        <v>0</v>
      </c>
      <c r="Z64" s="54">
        <f t="shared" si="437"/>
        <v>0</v>
      </c>
      <c r="AA64" s="54">
        <f t="shared" si="437"/>
        <v>0</v>
      </c>
      <c r="AB64" s="54">
        <f t="shared" si="437"/>
        <v>0</v>
      </c>
      <c r="AC64" s="54">
        <f t="shared" si="437"/>
        <v>0</v>
      </c>
      <c r="AD64" s="54">
        <f t="shared" si="437"/>
        <v>0</v>
      </c>
      <c r="AE64" s="54">
        <f t="shared" si="437"/>
        <v>0</v>
      </c>
      <c r="AF64" s="54">
        <f t="shared" si="437"/>
        <v>0</v>
      </c>
      <c r="AG64" s="54">
        <f t="shared" si="437"/>
        <v>0</v>
      </c>
      <c r="AH64" s="54">
        <f t="shared" si="437"/>
        <v>0</v>
      </c>
      <c r="AI64" s="54">
        <f t="shared" si="437"/>
        <v>0</v>
      </c>
      <c r="AJ64" s="54">
        <f t="shared" si="437"/>
        <v>0</v>
      </c>
      <c r="AK64" s="54">
        <f t="shared" si="437"/>
        <v>0</v>
      </c>
      <c r="AL64" s="54">
        <f t="shared" si="437"/>
        <v>0</v>
      </c>
      <c r="AM64" s="54">
        <f t="shared" si="437"/>
        <v>0</v>
      </c>
      <c r="AN64" s="54">
        <f t="shared" si="437"/>
        <v>0</v>
      </c>
      <c r="AO64" s="54">
        <f t="shared" si="437"/>
        <v>0</v>
      </c>
      <c r="AP64" s="54">
        <f t="shared" si="437"/>
        <v>0</v>
      </c>
      <c r="AQ64" s="54">
        <f t="shared" si="437"/>
        <v>0</v>
      </c>
      <c r="AR64" s="54">
        <f t="shared" si="437"/>
        <v>0</v>
      </c>
      <c r="AS64" s="54">
        <f t="shared" si="437"/>
        <v>0</v>
      </c>
      <c r="AT64" s="59">
        <f t="shared" si="232"/>
        <v>0</v>
      </c>
      <c r="AU64" s="70">
        <f>AU65+AU70</f>
        <v>2</v>
      </c>
      <c r="AV64" s="70">
        <f t="shared" ref="AV64:DG64" si="438">AV65+AV70</f>
        <v>2</v>
      </c>
      <c r="AW64" s="70">
        <f t="shared" si="438"/>
        <v>2</v>
      </c>
      <c r="AX64" s="70">
        <f t="shared" si="438"/>
        <v>2</v>
      </c>
      <c r="AY64" s="70">
        <f t="shared" si="438"/>
        <v>2</v>
      </c>
      <c r="AZ64" s="70">
        <f t="shared" si="438"/>
        <v>2</v>
      </c>
      <c r="BA64" s="70">
        <f t="shared" si="438"/>
        <v>2</v>
      </c>
      <c r="BB64" s="70">
        <f t="shared" si="438"/>
        <v>2</v>
      </c>
      <c r="BC64" s="70">
        <f t="shared" si="438"/>
        <v>2</v>
      </c>
      <c r="BD64" s="70">
        <f t="shared" si="438"/>
        <v>2</v>
      </c>
      <c r="BE64" s="70">
        <f t="shared" si="438"/>
        <v>2</v>
      </c>
      <c r="BF64" s="70">
        <f t="shared" si="438"/>
        <v>2</v>
      </c>
      <c r="BG64" s="70">
        <f t="shared" si="438"/>
        <v>2</v>
      </c>
      <c r="BH64" s="70">
        <f t="shared" si="438"/>
        <v>2</v>
      </c>
      <c r="BI64" s="70">
        <f t="shared" si="438"/>
        <v>2</v>
      </c>
      <c r="BJ64" s="70">
        <f t="shared" si="438"/>
        <v>2</v>
      </c>
      <c r="BK64" s="70">
        <f t="shared" si="438"/>
        <v>0</v>
      </c>
      <c r="BL64" s="64" t="s">
        <v>45</v>
      </c>
      <c r="BM64" s="64" t="s">
        <v>45</v>
      </c>
      <c r="BN64" s="70">
        <f t="shared" si="438"/>
        <v>12</v>
      </c>
      <c r="BO64" s="70">
        <f t="shared" si="438"/>
        <v>10</v>
      </c>
      <c r="BP64" s="70">
        <f t="shared" si="438"/>
        <v>12</v>
      </c>
      <c r="BQ64" s="70">
        <f t="shared" si="438"/>
        <v>10</v>
      </c>
      <c r="BR64" s="70">
        <f t="shared" si="438"/>
        <v>12</v>
      </c>
      <c r="BS64" s="70">
        <f t="shared" si="438"/>
        <v>10</v>
      </c>
      <c r="BT64" s="70">
        <f t="shared" si="438"/>
        <v>12</v>
      </c>
      <c r="BU64" s="70">
        <f t="shared" si="438"/>
        <v>10</v>
      </c>
      <c r="BV64" s="70">
        <f t="shared" si="438"/>
        <v>12</v>
      </c>
      <c r="BW64" s="70">
        <f t="shared" si="438"/>
        <v>10</v>
      </c>
      <c r="BX64" s="70">
        <f t="shared" si="438"/>
        <v>12</v>
      </c>
      <c r="BY64" s="70">
        <f t="shared" si="438"/>
        <v>10</v>
      </c>
      <c r="BZ64" s="70">
        <f t="shared" si="438"/>
        <v>12</v>
      </c>
      <c r="CA64" s="70">
        <f t="shared" si="438"/>
        <v>10</v>
      </c>
      <c r="CB64" s="70">
        <f t="shared" si="438"/>
        <v>12</v>
      </c>
      <c r="CC64" s="70">
        <f t="shared" si="438"/>
        <v>10</v>
      </c>
      <c r="CD64" s="70">
        <f t="shared" si="438"/>
        <v>12</v>
      </c>
      <c r="CE64" s="70">
        <f t="shared" si="438"/>
        <v>10</v>
      </c>
      <c r="CF64" s="70">
        <f t="shared" si="438"/>
        <v>12</v>
      </c>
      <c r="CG64" s="70">
        <f t="shared" si="438"/>
        <v>10</v>
      </c>
      <c r="CH64" s="70">
        <f t="shared" si="438"/>
        <v>11</v>
      </c>
      <c r="CI64" s="70">
        <f t="shared" si="438"/>
        <v>0</v>
      </c>
      <c r="CJ64" s="70">
        <f t="shared" si="438"/>
        <v>0</v>
      </c>
      <c r="CK64" s="70">
        <f t="shared" si="438"/>
        <v>7</v>
      </c>
      <c r="CL64" s="70">
        <f t="shared" si="438"/>
        <v>270</v>
      </c>
      <c r="CM64" s="70">
        <f t="shared" si="438"/>
        <v>0</v>
      </c>
      <c r="CN64" s="70">
        <f t="shared" si="438"/>
        <v>0</v>
      </c>
      <c r="CO64" s="70">
        <f t="shared" si="438"/>
        <v>0</v>
      </c>
      <c r="CP64" s="70">
        <f t="shared" si="438"/>
        <v>0</v>
      </c>
      <c r="CQ64" s="70">
        <f t="shared" si="438"/>
        <v>0</v>
      </c>
      <c r="CR64" s="70">
        <f t="shared" si="438"/>
        <v>0</v>
      </c>
      <c r="CS64" s="70">
        <f t="shared" si="438"/>
        <v>0</v>
      </c>
      <c r="CT64" s="70">
        <f t="shared" si="438"/>
        <v>0</v>
      </c>
      <c r="CU64" s="70">
        <f t="shared" si="438"/>
        <v>0</v>
      </c>
      <c r="CV64" s="70">
        <f t="shared" si="438"/>
        <v>0</v>
      </c>
      <c r="CW64" s="70">
        <f t="shared" si="438"/>
        <v>0</v>
      </c>
      <c r="CX64" s="70">
        <f t="shared" si="438"/>
        <v>0</v>
      </c>
      <c r="CY64" s="70">
        <f t="shared" si="438"/>
        <v>0</v>
      </c>
      <c r="CZ64" s="70">
        <f t="shared" si="438"/>
        <v>0</v>
      </c>
      <c r="DA64" s="70">
        <f t="shared" si="438"/>
        <v>0</v>
      </c>
      <c r="DB64" s="70">
        <f t="shared" si="438"/>
        <v>0</v>
      </c>
      <c r="DC64" s="70">
        <f t="shared" si="438"/>
        <v>0</v>
      </c>
      <c r="DD64" s="64" t="s">
        <v>45</v>
      </c>
      <c r="DE64" s="64" t="s">
        <v>45</v>
      </c>
      <c r="DF64" s="70">
        <f t="shared" si="438"/>
        <v>16</v>
      </c>
      <c r="DG64" s="70">
        <f t="shared" si="438"/>
        <v>16</v>
      </c>
      <c r="DH64" s="70">
        <f t="shared" ref="DH64:FX64" si="439">DH65+DH70</f>
        <v>16</v>
      </c>
      <c r="DI64" s="70">
        <f t="shared" si="439"/>
        <v>16</v>
      </c>
      <c r="DJ64" s="70">
        <f t="shared" si="439"/>
        <v>16</v>
      </c>
      <c r="DK64" s="70">
        <f t="shared" si="439"/>
        <v>16</v>
      </c>
      <c r="DL64" s="70">
        <f t="shared" si="439"/>
        <v>16</v>
      </c>
      <c r="DM64" s="70">
        <f t="shared" si="439"/>
        <v>16</v>
      </c>
      <c r="DN64" s="70">
        <f t="shared" si="439"/>
        <v>16</v>
      </c>
      <c r="DO64" s="70">
        <f t="shared" si="439"/>
        <v>16</v>
      </c>
      <c r="DP64" s="70">
        <f t="shared" si="439"/>
        <v>16</v>
      </c>
      <c r="DQ64" s="70">
        <f t="shared" si="439"/>
        <v>16</v>
      </c>
      <c r="DR64" s="70">
        <f t="shared" si="439"/>
        <v>0</v>
      </c>
      <c r="DS64" s="70">
        <f t="shared" si="439"/>
        <v>0</v>
      </c>
      <c r="DT64" s="70">
        <f t="shared" si="439"/>
        <v>0</v>
      </c>
      <c r="DU64" s="70">
        <f t="shared" si="439"/>
        <v>36</v>
      </c>
      <c r="DV64" s="70">
        <f t="shared" si="439"/>
        <v>36</v>
      </c>
      <c r="DW64" s="70">
        <f t="shared" si="439"/>
        <v>36</v>
      </c>
      <c r="DX64" s="70">
        <f t="shared" si="439"/>
        <v>36</v>
      </c>
      <c r="DY64" s="70">
        <f t="shared" si="439"/>
        <v>0</v>
      </c>
      <c r="DZ64" s="70">
        <f t="shared" si="439"/>
        <v>0</v>
      </c>
      <c r="EA64" s="70">
        <f t="shared" si="439"/>
        <v>36</v>
      </c>
      <c r="EB64" s="70">
        <f t="shared" si="439"/>
        <v>36</v>
      </c>
      <c r="EC64" s="70">
        <f t="shared" si="439"/>
        <v>36</v>
      </c>
      <c r="ED64" s="70">
        <f t="shared" si="439"/>
        <v>36</v>
      </c>
      <c r="EE64" s="63">
        <f t="shared" ref="EE64:EE83" si="440">SUM(CM64:ED64)</f>
        <v>480</v>
      </c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65" t="s">
        <v>45</v>
      </c>
      <c r="EX64" s="67" t="s">
        <v>45</v>
      </c>
      <c r="EY64" s="70">
        <f t="shared" ref="EY64:FW64" si="441">EY65+EY70</f>
        <v>10</v>
      </c>
      <c r="EZ64" s="70">
        <f t="shared" si="441"/>
        <v>10</v>
      </c>
      <c r="FA64" s="70">
        <f t="shared" si="441"/>
        <v>10</v>
      </c>
      <c r="FB64" s="70">
        <f t="shared" si="441"/>
        <v>10</v>
      </c>
      <c r="FC64" s="70">
        <f t="shared" si="441"/>
        <v>10</v>
      </c>
      <c r="FD64" s="70">
        <f t="shared" si="441"/>
        <v>10</v>
      </c>
      <c r="FE64" s="70">
        <f t="shared" si="441"/>
        <v>10</v>
      </c>
      <c r="FF64" s="70">
        <f t="shared" si="441"/>
        <v>10</v>
      </c>
      <c r="FG64" s="70">
        <f t="shared" si="441"/>
        <v>10</v>
      </c>
      <c r="FH64" s="70">
        <f t="shared" si="441"/>
        <v>10</v>
      </c>
      <c r="FI64" s="70">
        <f t="shared" si="441"/>
        <v>10</v>
      </c>
      <c r="FJ64" s="70">
        <f t="shared" si="441"/>
        <v>10</v>
      </c>
      <c r="FK64" s="70">
        <f t="shared" si="441"/>
        <v>10</v>
      </c>
      <c r="FL64" s="70">
        <f t="shared" si="441"/>
        <v>10</v>
      </c>
      <c r="FM64" s="70">
        <f t="shared" si="441"/>
        <v>10</v>
      </c>
      <c r="FN64" s="70">
        <f t="shared" si="441"/>
        <v>10</v>
      </c>
      <c r="FO64" s="70">
        <f t="shared" si="441"/>
        <v>10</v>
      </c>
      <c r="FP64" s="70">
        <f t="shared" si="441"/>
        <v>10</v>
      </c>
      <c r="FQ64" s="70">
        <f t="shared" si="441"/>
        <v>10</v>
      </c>
      <c r="FR64" s="70">
        <f t="shared" si="441"/>
        <v>0</v>
      </c>
      <c r="FS64" s="70">
        <f t="shared" si="441"/>
        <v>0</v>
      </c>
      <c r="FT64" s="70">
        <f t="shared" si="441"/>
        <v>0</v>
      </c>
      <c r="FU64" s="70">
        <f t="shared" si="441"/>
        <v>0</v>
      </c>
      <c r="FV64" s="70">
        <f t="shared" si="441"/>
        <v>0</v>
      </c>
      <c r="FW64" s="70">
        <f t="shared" si="441"/>
        <v>0</v>
      </c>
      <c r="FX64" s="70">
        <f t="shared" si="439"/>
        <v>562</v>
      </c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66" t="s">
        <v>45</v>
      </c>
      <c r="GQ64" s="67" t="s">
        <v>45</v>
      </c>
      <c r="GR64" s="70"/>
      <c r="GS64" s="70"/>
      <c r="GT64" s="70"/>
      <c r="GU64" s="70"/>
      <c r="GV64" s="70"/>
      <c r="GW64" s="70"/>
      <c r="GX64" s="70"/>
      <c r="GY64" s="70">
        <v>36</v>
      </c>
      <c r="GZ64" s="70">
        <v>36</v>
      </c>
      <c r="HA64" s="70">
        <v>36</v>
      </c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>
        <f t="shared" ref="HQ64" si="442">HQ65+HQ70</f>
        <v>702</v>
      </c>
    </row>
    <row r="65" spans="1:225" ht="130.5" thickBot="1" x14ac:dyDescent="0.4">
      <c r="A65" s="38" t="s">
        <v>31</v>
      </c>
      <c r="B65" s="38" t="s">
        <v>142</v>
      </c>
      <c r="C65" s="54">
        <f>SUM(C66:C69)</f>
        <v>0</v>
      </c>
      <c r="D65" s="54">
        <f t="shared" ref="D65:AS65" si="443">SUM(D66:D69)</f>
        <v>0</v>
      </c>
      <c r="E65" s="54">
        <f t="shared" si="443"/>
        <v>0</v>
      </c>
      <c r="F65" s="54">
        <f t="shared" si="443"/>
        <v>0</v>
      </c>
      <c r="G65" s="54">
        <f t="shared" si="443"/>
        <v>0</v>
      </c>
      <c r="H65" s="54">
        <f t="shared" si="443"/>
        <v>0</v>
      </c>
      <c r="I65" s="54">
        <f t="shared" si="443"/>
        <v>0</v>
      </c>
      <c r="J65" s="54">
        <f t="shared" si="443"/>
        <v>0</v>
      </c>
      <c r="K65" s="54">
        <f t="shared" si="443"/>
        <v>0</v>
      </c>
      <c r="L65" s="54">
        <f t="shared" si="443"/>
        <v>0</v>
      </c>
      <c r="M65" s="54">
        <f t="shared" si="443"/>
        <v>0</v>
      </c>
      <c r="N65" s="54">
        <f t="shared" si="443"/>
        <v>0</v>
      </c>
      <c r="O65" s="54">
        <f t="shared" si="443"/>
        <v>0</v>
      </c>
      <c r="P65" s="54">
        <f t="shared" si="443"/>
        <v>0</v>
      </c>
      <c r="Q65" s="54">
        <f t="shared" si="443"/>
        <v>0</v>
      </c>
      <c r="R65" s="54">
        <f t="shared" si="443"/>
        <v>0</v>
      </c>
      <c r="S65" s="54">
        <f t="shared" si="443"/>
        <v>0</v>
      </c>
      <c r="T65" s="60" t="s">
        <v>45</v>
      </c>
      <c r="U65" s="60" t="s">
        <v>45</v>
      </c>
      <c r="V65" s="54">
        <f t="shared" si="443"/>
        <v>0</v>
      </c>
      <c r="W65" s="54">
        <f t="shared" si="443"/>
        <v>0</v>
      </c>
      <c r="X65" s="54">
        <f t="shared" si="443"/>
        <v>0</v>
      </c>
      <c r="Y65" s="54">
        <f t="shared" si="443"/>
        <v>0</v>
      </c>
      <c r="Z65" s="54">
        <f t="shared" si="443"/>
        <v>0</v>
      </c>
      <c r="AA65" s="54">
        <f t="shared" si="443"/>
        <v>0</v>
      </c>
      <c r="AB65" s="54">
        <f t="shared" si="443"/>
        <v>0</v>
      </c>
      <c r="AC65" s="54">
        <f t="shared" si="443"/>
        <v>0</v>
      </c>
      <c r="AD65" s="54">
        <f t="shared" si="443"/>
        <v>0</v>
      </c>
      <c r="AE65" s="54">
        <f t="shared" si="443"/>
        <v>0</v>
      </c>
      <c r="AF65" s="54">
        <f t="shared" si="443"/>
        <v>0</v>
      </c>
      <c r="AG65" s="54">
        <f t="shared" si="443"/>
        <v>0</v>
      </c>
      <c r="AH65" s="54">
        <f t="shared" si="443"/>
        <v>0</v>
      </c>
      <c r="AI65" s="54">
        <f t="shared" si="443"/>
        <v>0</v>
      </c>
      <c r="AJ65" s="54">
        <f t="shared" si="443"/>
        <v>0</v>
      </c>
      <c r="AK65" s="54">
        <f t="shared" si="443"/>
        <v>0</v>
      </c>
      <c r="AL65" s="54">
        <f t="shared" si="443"/>
        <v>0</v>
      </c>
      <c r="AM65" s="54">
        <f t="shared" si="443"/>
        <v>0</v>
      </c>
      <c r="AN65" s="54">
        <f t="shared" si="443"/>
        <v>0</v>
      </c>
      <c r="AO65" s="54">
        <f t="shared" si="443"/>
        <v>0</v>
      </c>
      <c r="AP65" s="54">
        <f t="shared" si="443"/>
        <v>0</v>
      </c>
      <c r="AQ65" s="54">
        <f t="shared" si="443"/>
        <v>0</v>
      </c>
      <c r="AR65" s="54">
        <f t="shared" si="443"/>
        <v>0</v>
      </c>
      <c r="AS65" s="54">
        <f t="shared" si="443"/>
        <v>0</v>
      </c>
      <c r="AT65" s="59">
        <f t="shared" si="232"/>
        <v>0</v>
      </c>
      <c r="AU65" s="70">
        <f>SUM(AU66:AU69)</f>
        <v>2</v>
      </c>
      <c r="AV65" s="70">
        <f t="shared" ref="AV65:DG65" si="444">SUM(AV66:AV69)</f>
        <v>2</v>
      </c>
      <c r="AW65" s="70">
        <f t="shared" si="444"/>
        <v>2</v>
      </c>
      <c r="AX65" s="70">
        <f t="shared" si="444"/>
        <v>2</v>
      </c>
      <c r="AY65" s="70">
        <f t="shared" si="444"/>
        <v>2</v>
      </c>
      <c r="AZ65" s="70">
        <f t="shared" si="444"/>
        <v>2</v>
      </c>
      <c r="BA65" s="70">
        <f t="shared" si="444"/>
        <v>2</v>
      </c>
      <c r="BB65" s="70">
        <f t="shared" si="444"/>
        <v>2</v>
      </c>
      <c r="BC65" s="70">
        <f t="shared" si="444"/>
        <v>2</v>
      </c>
      <c r="BD65" s="70">
        <f t="shared" si="444"/>
        <v>2</v>
      </c>
      <c r="BE65" s="70">
        <f t="shared" si="444"/>
        <v>2</v>
      </c>
      <c r="BF65" s="70">
        <f t="shared" si="444"/>
        <v>2</v>
      </c>
      <c r="BG65" s="70">
        <f t="shared" si="444"/>
        <v>2</v>
      </c>
      <c r="BH65" s="70">
        <f t="shared" si="444"/>
        <v>2</v>
      </c>
      <c r="BI65" s="70">
        <f t="shared" si="444"/>
        <v>2</v>
      </c>
      <c r="BJ65" s="70">
        <f t="shared" si="444"/>
        <v>2</v>
      </c>
      <c r="BK65" s="70">
        <f t="shared" si="444"/>
        <v>0</v>
      </c>
      <c r="BL65" s="64" t="s">
        <v>45</v>
      </c>
      <c r="BM65" s="64" t="s">
        <v>45</v>
      </c>
      <c r="BN65" s="70">
        <f t="shared" si="444"/>
        <v>12</v>
      </c>
      <c r="BO65" s="70">
        <f t="shared" si="444"/>
        <v>10</v>
      </c>
      <c r="BP65" s="70">
        <f t="shared" si="444"/>
        <v>12</v>
      </c>
      <c r="BQ65" s="70">
        <f t="shared" si="444"/>
        <v>10</v>
      </c>
      <c r="BR65" s="70">
        <f t="shared" si="444"/>
        <v>12</v>
      </c>
      <c r="BS65" s="70">
        <f t="shared" si="444"/>
        <v>10</v>
      </c>
      <c r="BT65" s="70">
        <f t="shared" si="444"/>
        <v>12</v>
      </c>
      <c r="BU65" s="70">
        <f t="shared" si="444"/>
        <v>10</v>
      </c>
      <c r="BV65" s="70">
        <f t="shared" si="444"/>
        <v>12</v>
      </c>
      <c r="BW65" s="70">
        <f t="shared" si="444"/>
        <v>10</v>
      </c>
      <c r="BX65" s="70">
        <f t="shared" si="444"/>
        <v>12</v>
      </c>
      <c r="BY65" s="70">
        <f t="shared" si="444"/>
        <v>10</v>
      </c>
      <c r="BZ65" s="70">
        <f t="shared" si="444"/>
        <v>12</v>
      </c>
      <c r="CA65" s="70">
        <f t="shared" si="444"/>
        <v>10</v>
      </c>
      <c r="CB65" s="70">
        <f t="shared" si="444"/>
        <v>12</v>
      </c>
      <c r="CC65" s="70">
        <f t="shared" si="444"/>
        <v>10</v>
      </c>
      <c r="CD65" s="70">
        <f t="shared" si="444"/>
        <v>12</v>
      </c>
      <c r="CE65" s="70">
        <f t="shared" si="444"/>
        <v>10</v>
      </c>
      <c r="CF65" s="70">
        <f t="shared" si="444"/>
        <v>12</v>
      </c>
      <c r="CG65" s="70">
        <f t="shared" si="444"/>
        <v>10</v>
      </c>
      <c r="CH65" s="70">
        <f t="shared" si="444"/>
        <v>11</v>
      </c>
      <c r="CI65" s="70">
        <f t="shared" si="444"/>
        <v>0</v>
      </c>
      <c r="CJ65" s="70">
        <f t="shared" si="444"/>
        <v>0</v>
      </c>
      <c r="CK65" s="70">
        <f t="shared" si="444"/>
        <v>7</v>
      </c>
      <c r="CL65" s="70">
        <f>SUM(CL66:CL69)</f>
        <v>270</v>
      </c>
      <c r="CM65" s="70">
        <f t="shared" si="444"/>
        <v>0</v>
      </c>
      <c r="CN65" s="70">
        <f t="shared" si="444"/>
        <v>0</v>
      </c>
      <c r="CO65" s="70">
        <f t="shared" si="444"/>
        <v>0</v>
      </c>
      <c r="CP65" s="70">
        <f t="shared" si="444"/>
        <v>0</v>
      </c>
      <c r="CQ65" s="70">
        <f t="shared" si="444"/>
        <v>0</v>
      </c>
      <c r="CR65" s="70">
        <f t="shared" si="444"/>
        <v>0</v>
      </c>
      <c r="CS65" s="70">
        <f t="shared" si="444"/>
        <v>0</v>
      </c>
      <c r="CT65" s="70">
        <f t="shared" si="444"/>
        <v>0</v>
      </c>
      <c r="CU65" s="70">
        <f t="shared" si="444"/>
        <v>0</v>
      </c>
      <c r="CV65" s="70">
        <f t="shared" si="444"/>
        <v>0</v>
      </c>
      <c r="CW65" s="70">
        <f t="shared" si="444"/>
        <v>0</v>
      </c>
      <c r="CX65" s="70">
        <f t="shared" si="444"/>
        <v>0</v>
      </c>
      <c r="CY65" s="70">
        <f t="shared" si="444"/>
        <v>0</v>
      </c>
      <c r="CZ65" s="70">
        <f t="shared" si="444"/>
        <v>0</v>
      </c>
      <c r="DA65" s="70">
        <f t="shared" si="444"/>
        <v>0</v>
      </c>
      <c r="DB65" s="70">
        <f t="shared" si="444"/>
        <v>0</v>
      </c>
      <c r="DC65" s="70">
        <f t="shared" si="444"/>
        <v>0</v>
      </c>
      <c r="DD65" s="64" t="s">
        <v>45</v>
      </c>
      <c r="DE65" s="64" t="s">
        <v>45</v>
      </c>
      <c r="DF65" s="70">
        <f t="shared" si="444"/>
        <v>0</v>
      </c>
      <c r="DG65" s="70">
        <f t="shared" si="444"/>
        <v>0</v>
      </c>
      <c r="DH65" s="70">
        <f t="shared" ref="DH65:FX65" si="445">SUM(DH66:DH69)</f>
        <v>0</v>
      </c>
      <c r="DI65" s="70">
        <f t="shared" si="445"/>
        <v>0</v>
      </c>
      <c r="DJ65" s="70">
        <f t="shared" si="445"/>
        <v>0</v>
      </c>
      <c r="DK65" s="70">
        <f t="shared" si="445"/>
        <v>0</v>
      </c>
      <c r="DL65" s="70">
        <f t="shared" si="445"/>
        <v>0</v>
      </c>
      <c r="DM65" s="70">
        <f t="shared" si="445"/>
        <v>0</v>
      </c>
      <c r="DN65" s="70">
        <f t="shared" si="445"/>
        <v>0</v>
      </c>
      <c r="DO65" s="70">
        <f t="shared" si="445"/>
        <v>0</v>
      </c>
      <c r="DP65" s="70">
        <f t="shared" si="445"/>
        <v>0</v>
      </c>
      <c r="DQ65" s="70">
        <f t="shared" si="445"/>
        <v>0</v>
      </c>
      <c r="DR65" s="70">
        <f t="shared" si="445"/>
        <v>0</v>
      </c>
      <c r="DS65" s="70">
        <f t="shared" si="445"/>
        <v>0</v>
      </c>
      <c r="DT65" s="70">
        <f t="shared" si="445"/>
        <v>0</v>
      </c>
      <c r="DU65" s="70">
        <f t="shared" si="445"/>
        <v>0</v>
      </c>
      <c r="DV65" s="70">
        <f t="shared" si="445"/>
        <v>0</v>
      </c>
      <c r="DW65" s="70">
        <f t="shared" si="445"/>
        <v>0</v>
      </c>
      <c r="DX65" s="70">
        <f t="shared" si="445"/>
        <v>0</v>
      </c>
      <c r="DY65" s="70">
        <f t="shared" si="445"/>
        <v>0</v>
      </c>
      <c r="DZ65" s="70">
        <f t="shared" si="445"/>
        <v>0</v>
      </c>
      <c r="EA65" s="70">
        <f t="shared" si="445"/>
        <v>0</v>
      </c>
      <c r="EB65" s="70">
        <f t="shared" si="445"/>
        <v>0</v>
      </c>
      <c r="EC65" s="70">
        <f t="shared" si="445"/>
        <v>0</v>
      </c>
      <c r="ED65" s="70">
        <f t="shared" si="445"/>
        <v>0</v>
      </c>
      <c r="EE65" s="63">
        <f t="shared" si="440"/>
        <v>0</v>
      </c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65" t="s">
        <v>45</v>
      </c>
      <c r="EX65" s="67" t="s">
        <v>45</v>
      </c>
      <c r="EY65" s="70">
        <f t="shared" ref="EY65:FW65" si="446">SUM(EY66:EY69)</f>
        <v>6</v>
      </c>
      <c r="EZ65" s="70">
        <f t="shared" si="446"/>
        <v>6</v>
      </c>
      <c r="FA65" s="70">
        <f>SUM(FA66:FA69)</f>
        <v>6</v>
      </c>
      <c r="FB65" s="70">
        <f t="shared" si="446"/>
        <v>6</v>
      </c>
      <c r="FC65" s="70">
        <f t="shared" si="446"/>
        <v>6</v>
      </c>
      <c r="FD65" s="70">
        <f t="shared" si="446"/>
        <v>6</v>
      </c>
      <c r="FE65" s="70">
        <f t="shared" si="446"/>
        <v>6</v>
      </c>
      <c r="FF65" s="70">
        <f t="shared" si="446"/>
        <v>6</v>
      </c>
      <c r="FG65" s="70">
        <f t="shared" si="446"/>
        <v>6</v>
      </c>
      <c r="FH65" s="70">
        <f t="shared" si="446"/>
        <v>6</v>
      </c>
      <c r="FI65" s="70">
        <f t="shared" si="446"/>
        <v>6</v>
      </c>
      <c r="FJ65" s="70">
        <f t="shared" si="446"/>
        <v>6</v>
      </c>
      <c r="FK65" s="70">
        <f t="shared" si="446"/>
        <v>6</v>
      </c>
      <c r="FL65" s="70">
        <f t="shared" si="446"/>
        <v>6</v>
      </c>
      <c r="FM65" s="70">
        <f t="shared" si="446"/>
        <v>6</v>
      </c>
      <c r="FN65" s="70">
        <f t="shared" si="446"/>
        <v>6</v>
      </c>
      <c r="FO65" s="70">
        <f t="shared" si="446"/>
        <v>6</v>
      </c>
      <c r="FP65" s="70">
        <f t="shared" si="446"/>
        <v>6</v>
      </c>
      <c r="FQ65" s="70">
        <f t="shared" si="446"/>
        <v>6</v>
      </c>
      <c r="FR65" s="70">
        <f t="shared" si="446"/>
        <v>0</v>
      </c>
      <c r="FS65" s="70">
        <f t="shared" si="446"/>
        <v>0</v>
      </c>
      <c r="FT65" s="70">
        <f t="shared" si="446"/>
        <v>0</v>
      </c>
      <c r="FU65" s="70">
        <f t="shared" si="446"/>
        <v>0</v>
      </c>
      <c r="FV65" s="70">
        <f t="shared" si="446"/>
        <v>0</v>
      </c>
      <c r="FW65" s="70">
        <f t="shared" si="446"/>
        <v>0</v>
      </c>
      <c r="FX65" s="70">
        <f t="shared" si="445"/>
        <v>76</v>
      </c>
      <c r="FY65" s="70">
        <f>SUM(FY66:FY68)</f>
        <v>2</v>
      </c>
      <c r="FZ65" s="70">
        <f t="shared" ref="FZ65:GO65" si="447">SUM(FZ66:FZ68)</f>
        <v>2</v>
      </c>
      <c r="GA65" s="70">
        <f t="shared" si="447"/>
        <v>2</v>
      </c>
      <c r="GB65" s="70">
        <f t="shared" si="447"/>
        <v>2</v>
      </c>
      <c r="GC65" s="70">
        <f t="shared" si="447"/>
        <v>2</v>
      </c>
      <c r="GD65" s="70">
        <f t="shared" si="447"/>
        <v>0</v>
      </c>
      <c r="GE65" s="70">
        <f t="shared" si="447"/>
        <v>0</v>
      </c>
      <c r="GF65" s="70">
        <f t="shared" si="447"/>
        <v>0</v>
      </c>
      <c r="GG65" s="70">
        <f t="shared" si="447"/>
        <v>36</v>
      </c>
      <c r="GH65" s="70">
        <f t="shared" si="447"/>
        <v>36</v>
      </c>
      <c r="GI65" s="70">
        <f t="shared" si="447"/>
        <v>0</v>
      </c>
      <c r="GJ65" s="70">
        <f t="shared" si="447"/>
        <v>0</v>
      </c>
      <c r="GK65" s="70">
        <f t="shared" si="447"/>
        <v>0</v>
      </c>
      <c r="GL65" s="70">
        <f t="shared" si="447"/>
        <v>0</v>
      </c>
      <c r="GM65" s="70">
        <f t="shared" si="447"/>
        <v>0</v>
      </c>
      <c r="GN65" s="70">
        <f t="shared" si="447"/>
        <v>0</v>
      </c>
      <c r="GO65" s="70">
        <f t="shared" si="447"/>
        <v>0</v>
      </c>
      <c r="GP65" s="66" t="s">
        <v>45</v>
      </c>
      <c r="GQ65" s="67" t="s">
        <v>45</v>
      </c>
      <c r="GR65" s="70">
        <f>SUM(GR66:GR68)</f>
        <v>12</v>
      </c>
      <c r="GS65" s="70">
        <f t="shared" ref="GS65:HQ65" si="448">SUM(GS66:GS68)</f>
        <v>12</v>
      </c>
      <c r="GT65" s="70">
        <f t="shared" si="448"/>
        <v>12</v>
      </c>
      <c r="GU65" s="70">
        <f t="shared" si="448"/>
        <v>12</v>
      </c>
      <c r="GV65" s="70">
        <f t="shared" si="448"/>
        <v>12</v>
      </c>
      <c r="GW65" s="70">
        <f t="shared" si="448"/>
        <v>0</v>
      </c>
      <c r="GX65" s="70">
        <f t="shared" si="448"/>
        <v>0</v>
      </c>
      <c r="GY65" s="70">
        <f t="shared" si="448"/>
        <v>0</v>
      </c>
      <c r="GZ65" s="70">
        <f t="shared" si="448"/>
        <v>0</v>
      </c>
      <c r="HA65" s="70">
        <f t="shared" si="448"/>
        <v>0</v>
      </c>
      <c r="HB65" s="70">
        <f t="shared" si="448"/>
        <v>36</v>
      </c>
      <c r="HC65" s="70">
        <f t="shared" si="448"/>
        <v>36</v>
      </c>
      <c r="HD65" s="70">
        <f t="shared" si="448"/>
        <v>0</v>
      </c>
      <c r="HE65" s="70">
        <f t="shared" si="448"/>
        <v>0</v>
      </c>
      <c r="HF65" s="70">
        <f t="shared" si="448"/>
        <v>0</v>
      </c>
      <c r="HG65" s="70">
        <f t="shared" si="448"/>
        <v>0</v>
      </c>
      <c r="HH65" s="70">
        <f t="shared" si="448"/>
        <v>0</v>
      </c>
      <c r="HI65" s="70">
        <f t="shared" si="448"/>
        <v>0</v>
      </c>
      <c r="HJ65" s="70">
        <f t="shared" si="448"/>
        <v>0</v>
      </c>
      <c r="HK65" s="70">
        <f t="shared" si="448"/>
        <v>0</v>
      </c>
      <c r="HL65" s="70">
        <f t="shared" si="448"/>
        <v>0</v>
      </c>
      <c r="HM65" s="70">
        <f t="shared" si="448"/>
        <v>0</v>
      </c>
      <c r="HN65" s="70">
        <f t="shared" si="448"/>
        <v>0</v>
      </c>
      <c r="HO65" s="70">
        <f t="shared" si="448"/>
        <v>0</v>
      </c>
      <c r="HP65" s="70">
        <f t="shared" si="448"/>
        <v>0</v>
      </c>
      <c r="HQ65" s="70">
        <f t="shared" si="448"/>
        <v>586</v>
      </c>
    </row>
    <row r="66" spans="1:225" ht="65.5" thickBot="1" x14ac:dyDescent="0.35">
      <c r="A66" s="43" t="s">
        <v>143</v>
      </c>
      <c r="B66" s="43" t="s">
        <v>144</v>
      </c>
      <c r="C66" s="54"/>
      <c r="D66" s="54"/>
      <c r="E66" s="54"/>
      <c r="F66" s="54"/>
      <c r="G66" s="54"/>
      <c r="H66" s="54"/>
      <c r="I66" s="54"/>
      <c r="J66" s="54"/>
      <c r="K66" s="62"/>
      <c r="L66" s="62"/>
      <c r="M66" s="62"/>
      <c r="N66" s="62"/>
      <c r="O66" s="54"/>
      <c r="P66" s="62"/>
      <c r="Q66" s="62"/>
      <c r="R66" s="62"/>
      <c r="S66" s="62"/>
      <c r="T66" s="60" t="s">
        <v>45</v>
      </c>
      <c r="U66" s="60" t="s">
        <v>45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9">
        <f t="shared" si="232"/>
        <v>0</v>
      </c>
      <c r="AU66" s="70">
        <v>2</v>
      </c>
      <c r="AV66" s="70">
        <v>2</v>
      </c>
      <c r="AW66" s="70">
        <v>2</v>
      </c>
      <c r="AX66" s="70">
        <v>2</v>
      </c>
      <c r="AY66" s="70">
        <v>2</v>
      </c>
      <c r="AZ66" s="70">
        <v>2</v>
      </c>
      <c r="BA66" s="70">
        <v>2</v>
      </c>
      <c r="BB66" s="70">
        <v>2</v>
      </c>
      <c r="BC66" s="70">
        <v>2</v>
      </c>
      <c r="BD66" s="70">
        <v>2</v>
      </c>
      <c r="BE66" s="70">
        <v>2</v>
      </c>
      <c r="BF66" s="70">
        <v>2</v>
      </c>
      <c r="BG66" s="70">
        <v>2</v>
      </c>
      <c r="BH66" s="70">
        <v>2</v>
      </c>
      <c r="BI66" s="70">
        <v>2</v>
      </c>
      <c r="BJ66" s="70">
        <v>2</v>
      </c>
      <c r="BK66" s="70"/>
      <c r="BL66" s="64" t="s">
        <v>45</v>
      </c>
      <c r="BM66" s="64" t="s">
        <v>45</v>
      </c>
      <c r="BN66" s="70">
        <v>6</v>
      </c>
      <c r="BO66" s="70">
        <v>4</v>
      </c>
      <c r="BP66" s="70">
        <v>6</v>
      </c>
      <c r="BQ66" s="70">
        <v>4</v>
      </c>
      <c r="BR66" s="70">
        <v>6</v>
      </c>
      <c r="BS66" s="70">
        <v>4</v>
      </c>
      <c r="BT66" s="70">
        <v>6</v>
      </c>
      <c r="BU66" s="70">
        <v>4</v>
      </c>
      <c r="BV66" s="70">
        <v>6</v>
      </c>
      <c r="BW66" s="70">
        <v>4</v>
      </c>
      <c r="BX66" s="70">
        <v>6</v>
      </c>
      <c r="BY66" s="70">
        <v>4</v>
      </c>
      <c r="BZ66" s="70">
        <v>6</v>
      </c>
      <c r="CA66" s="70">
        <v>4</v>
      </c>
      <c r="CB66" s="70">
        <v>6</v>
      </c>
      <c r="CC66" s="70">
        <v>4</v>
      </c>
      <c r="CD66" s="70">
        <v>6</v>
      </c>
      <c r="CE66" s="70">
        <v>4</v>
      </c>
      <c r="CF66" s="70">
        <v>6</v>
      </c>
      <c r="CG66" s="70">
        <v>4</v>
      </c>
      <c r="CH66" s="70">
        <v>5</v>
      </c>
      <c r="CI66" s="70"/>
      <c r="CJ66" s="70"/>
      <c r="CK66" s="70">
        <v>7</v>
      </c>
      <c r="CL66" s="70">
        <f>SUM(AU66:CK66)</f>
        <v>144</v>
      </c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64" t="s">
        <v>45</v>
      </c>
      <c r="DE66" s="64" t="s">
        <v>45</v>
      </c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3">
        <f t="shared" si="440"/>
        <v>0</v>
      </c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65" t="s">
        <v>45</v>
      </c>
      <c r="EX66" s="67" t="s">
        <v>45</v>
      </c>
      <c r="EY66" s="70">
        <v>2</v>
      </c>
      <c r="EZ66" s="70">
        <v>2</v>
      </c>
      <c r="FA66" s="70">
        <v>2</v>
      </c>
      <c r="FB66" s="70">
        <v>2</v>
      </c>
      <c r="FC66" s="70">
        <v>2</v>
      </c>
      <c r="FD66" s="70">
        <v>2</v>
      </c>
      <c r="FE66" s="70">
        <v>2</v>
      </c>
      <c r="FF66" s="70">
        <v>2</v>
      </c>
      <c r="FG66" s="70">
        <v>2</v>
      </c>
      <c r="FH66" s="70">
        <v>2</v>
      </c>
      <c r="FI66" s="70">
        <v>2</v>
      </c>
      <c r="FJ66" s="70">
        <v>2</v>
      </c>
      <c r="FK66" s="70">
        <v>2</v>
      </c>
      <c r="FL66" s="70">
        <v>2</v>
      </c>
      <c r="FM66" s="70">
        <v>2</v>
      </c>
      <c r="FN66" s="70">
        <v>2</v>
      </c>
      <c r="FO66" s="70">
        <v>2</v>
      </c>
      <c r="FP66" s="70">
        <v>2</v>
      </c>
      <c r="FQ66" s="70">
        <v>2</v>
      </c>
      <c r="FR66" s="70"/>
      <c r="FS66" s="70"/>
      <c r="FT66" s="70"/>
      <c r="FU66" s="70"/>
      <c r="FV66" s="70"/>
      <c r="FW66" s="70"/>
      <c r="FX66" s="63"/>
      <c r="FY66" s="70">
        <v>2</v>
      </c>
      <c r="FZ66" s="70">
        <v>2</v>
      </c>
      <c r="GA66" s="70">
        <v>2</v>
      </c>
      <c r="GB66" s="70">
        <v>2</v>
      </c>
      <c r="GC66" s="70">
        <v>2</v>
      </c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66" t="s">
        <v>45</v>
      </c>
      <c r="GQ66" s="67" t="s">
        <v>45</v>
      </c>
      <c r="GR66" s="70">
        <v>12</v>
      </c>
      <c r="GS66" s="70">
        <v>12</v>
      </c>
      <c r="GT66" s="70">
        <v>12</v>
      </c>
      <c r="GU66" s="70">
        <v>12</v>
      </c>
      <c r="GV66" s="70">
        <v>12</v>
      </c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>
        <f t="shared" ref="HQ66" si="449">SUM(HQ67:HQ70)</f>
        <v>442</v>
      </c>
    </row>
    <row r="67" spans="1:225" ht="15" thickBot="1" x14ac:dyDescent="0.35">
      <c r="A67" s="43" t="s">
        <v>145</v>
      </c>
      <c r="B67" s="43" t="s">
        <v>29</v>
      </c>
      <c r="C67" s="54"/>
      <c r="D67" s="54"/>
      <c r="E67" s="54"/>
      <c r="F67" s="54"/>
      <c r="G67" s="54"/>
      <c r="H67" s="54"/>
      <c r="I67" s="54"/>
      <c r="J67" s="54"/>
      <c r="K67" s="62"/>
      <c r="L67" s="62"/>
      <c r="M67" s="62"/>
      <c r="N67" s="62"/>
      <c r="O67" s="54"/>
      <c r="P67" s="62"/>
      <c r="Q67" s="62"/>
      <c r="R67" s="62"/>
      <c r="S67" s="62"/>
      <c r="T67" s="60" t="s">
        <v>45</v>
      </c>
      <c r="U67" s="60" t="s">
        <v>45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9">
        <f t="shared" si="232"/>
        <v>0</v>
      </c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4" t="s">
        <v>45</v>
      </c>
      <c r="BM67" s="64" t="s">
        <v>45</v>
      </c>
      <c r="BN67" s="66">
        <v>2</v>
      </c>
      <c r="BO67" s="66">
        <v>2</v>
      </c>
      <c r="BP67" s="66">
        <v>2</v>
      </c>
      <c r="BQ67" s="66">
        <v>2</v>
      </c>
      <c r="BR67" s="66">
        <v>2</v>
      </c>
      <c r="BS67" s="66">
        <v>2</v>
      </c>
      <c r="BT67" s="66">
        <v>2</v>
      </c>
      <c r="BU67" s="66">
        <v>2</v>
      </c>
      <c r="BV67" s="66">
        <v>2</v>
      </c>
      <c r="BW67" s="66">
        <v>2</v>
      </c>
      <c r="BX67" s="66">
        <v>2</v>
      </c>
      <c r="BY67" s="66">
        <v>2</v>
      </c>
      <c r="BZ67" s="66">
        <v>2</v>
      </c>
      <c r="CA67" s="66">
        <v>2</v>
      </c>
      <c r="CB67" s="66">
        <v>2</v>
      </c>
      <c r="CC67" s="66">
        <v>2</v>
      </c>
      <c r="CD67" s="66">
        <v>2</v>
      </c>
      <c r="CE67" s="66">
        <v>2</v>
      </c>
      <c r="CF67" s="66">
        <v>2</v>
      </c>
      <c r="CG67" s="66">
        <v>2</v>
      </c>
      <c r="CH67" s="66">
        <v>2</v>
      </c>
      <c r="CI67" s="66"/>
      <c r="CJ67" s="66"/>
      <c r="CK67" s="66"/>
      <c r="CL67" s="63">
        <f>SUM(AU67:CK67)</f>
        <v>42</v>
      </c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4" t="s">
        <v>45</v>
      </c>
      <c r="DE67" s="64" t="s">
        <v>45</v>
      </c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3">
        <f t="shared" si="440"/>
        <v>0</v>
      </c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5" t="s">
        <v>45</v>
      </c>
      <c r="EX67" s="67" t="s">
        <v>45</v>
      </c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3">
        <f>SUM(EF67:FW67)</f>
        <v>0</v>
      </c>
      <c r="FY67" s="66"/>
      <c r="FZ67" s="66"/>
      <c r="GA67" s="66"/>
      <c r="GB67" s="66"/>
      <c r="GC67" s="66"/>
      <c r="GD67" s="66"/>
      <c r="GE67" s="66"/>
      <c r="GF67" s="66"/>
      <c r="GG67" s="66">
        <v>36</v>
      </c>
      <c r="GH67" s="66">
        <v>36</v>
      </c>
      <c r="GI67" s="66"/>
      <c r="GJ67" s="66"/>
      <c r="GK67" s="66"/>
      <c r="GL67" s="66"/>
      <c r="GM67" s="66"/>
      <c r="GN67" s="66"/>
      <c r="GO67" s="66"/>
      <c r="GP67" s="66" t="s">
        <v>45</v>
      </c>
      <c r="GQ67" s="67" t="s">
        <v>45</v>
      </c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3">
        <f>SUM(FY67:HP67)</f>
        <v>72</v>
      </c>
    </row>
    <row r="68" spans="1:225" ht="26.5" thickBot="1" x14ac:dyDescent="0.35">
      <c r="A68" s="43" t="s">
        <v>146</v>
      </c>
      <c r="B68" s="43" t="s">
        <v>30</v>
      </c>
      <c r="C68" s="54"/>
      <c r="D68" s="54"/>
      <c r="E68" s="54"/>
      <c r="F68" s="54"/>
      <c r="G68" s="54"/>
      <c r="H68" s="54"/>
      <c r="I68" s="54"/>
      <c r="J68" s="54"/>
      <c r="K68" s="62"/>
      <c r="L68" s="62"/>
      <c r="M68" s="62"/>
      <c r="N68" s="62"/>
      <c r="O68" s="54"/>
      <c r="P68" s="62"/>
      <c r="Q68" s="62"/>
      <c r="R68" s="62"/>
      <c r="S68" s="62"/>
      <c r="T68" s="60" t="s">
        <v>45</v>
      </c>
      <c r="U68" s="60" t="s">
        <v>45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9">
        <f t="shared" si="232"/>
        <v>0</v>
      </c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4" t="s">
        <v>45</v>
      </c>
      <c r="BM68" s="64" t="s">
        <v>45</v>
      </c>
      <c r="BN68" s="66">
        <v>2</v>
      </c>
      <c r="BO68" s="66">
        <v>2</v>
      </c>
      <c r="BP68" s="66">
        <v>2</v>
      </c>
      <c r="BQ68" s="66">
        <v>2</v>
      </c>
      <c r="BR68" s="66">
        <v>2</v>
      </c>
      <c r="BS68" s="66">
        <v>2</v>
      </c>
      <c r="BT68" s="66">
        <v>2</v>
      </c>
      <c r="BU68" s="66">
        <v>2</v>
      </c>
      <c r="BV68" s="66">
        <v>2</v>
      </c>
      <c r="BW68" s="66">
        <v>2</v>
      </c>
      <c r="BX68" s="66">
        <v>2</v>
      </c>
      <c r="BY68" s="66">
        <v>2</v>
      </c>
      <c r="BZ68" s="66">
        <v>2</v>
      </c>
      <c r="CA68" s="66">
        <v>2</v>
      </c>
      <c r="CB68" s="66">
        <v>2</v>
      </c>
      <c r="CC68" s="66">
        <v>2</v>
      </c>
      <c r="CD68" s="66">
        <v>2</v>
      </c>
      <c r="CE68" s="66">
        <v>2</v>
      </c>
      <c r="CF68" s="66">
        <v>2</v>
      </c>
      <c r="CG68" s="66">
        <v>2</v>
      </c>
      <c r="CH68" s="66">
        <v>2</v>
      </c>
      <c r="CI68" s="66"/>
      <c r="CJ68" s="66"/>
      <c r="CK68" s="66"/>
      <c r="CL68" s="63">
        <f>SUM(AU68:CK68)</f>
        <v>42</v>
      </c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4" t="s">
        <v>45</v>
      </c>
      <c r="DE68" s="64" t="s">
        <v>45</v>
      </c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3">
        <f t="shared" si="440"/>
        <v>0</v>
      </c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5" t="s">
        <v>45</v>
      </c>
      <c r="EX68" s="67" t="s">
        <v>45</v>
      </c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3">
        <f>SUM(EF68:FW68)</f>
        <v>0</v>
      </c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 t="s">
        <v>45</v>
      </c>
      <c r="GQ68" s="67" t="s">
        <v>45</v>
      </c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>
        <v>36</v>
      </c>
      <c r="HC68" s="66">
        <v>36</v>
      </c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3">
        <f>SUM(FY68:HP68)</f>
        <v>72</v>
      </c>
    </row>
    <row r="69" spans="1:225" ht="52.5" thickBot="1" x14ac:dyDescent="0.4">
      <c r="A69" s="38" t="s">
        <v>32</v>
      </c>
      <c r="B69" s="38" t="s">
        <v>147</v>
      </c>
      <c r="C69" s="54"/>
      <c r="D69" s="54"/>
      <c r="E69" s="54"/>
      <c r="F69" s="54"/>
      <c r="G69" s="54"/>
      <c r="H69" s="54"/>
      <c r="I69" s="54"/>
      <c r="J69" s="54"/>
      <c r="K69" s="62"/>
      <c r="L69" s="62"/>
      <c r="M69" s="62"/>
      <c r="N69" s="62"/>
      <c r="O69" s="54"/>
      <c r="P69" s="62"/>
      <c r="Q69" s="62"/>
      <c r="R69" s="62"/>
      <c r="S69" s="62"/>
      <c r="T69" s="60" t="s">
        <v>45</v>
      </c>
      <c r="U69" s="60" t="s">
        <v>45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9">
        <f t="shared" si="232"/>
        <v>0</v>
      </c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4" t="s">
        <v>45</v>
      </c>
      <c r="BM69" s="64" t="s">
        <v>45</v>
      </c>
      <c r="BN69" s="66">
        <v>2</v>
      </c>
      <c r="BO69" s="66">
        <v>2</v>
      </c>
      <c r="BP69" s="66">
        <v>2</v>
      </c>
      <c r="BQ69" s="66">
        <v>2</v>
      </c>
      <c r="BR69" s="66">
        <v>2</v>
      </c>
      <c r="BS69" s="66">
        <v>2</v>
      </c>
      <c r="BT69" s="66">
        <v>2</v>
      </c>
      <c r="BU69" s="66">
        <v>2</v>
      </c>
      <c r="BV69" s="66">
        <v>2</v>
      </c>
      <c r="BW69" s="66">
        <v>2</v>
      </c>
      <c r="BX69" s="66">
        <v>2</v>
      </c>
      <c r="BY69" s="66">
        <v>2</v>
      </c>
      <c r="BZ69" s="66">
        <v>2</v>
      </c>
      <c r="CA69" s="66">
        <v>2</v>
      </c>
      <c r="CB69" s="66">
        <v>2</v>
      </c>
      <c r="CC69" s="66">
        <v>2</v>
      </c>
      <c r="CD69" s="66">
        <v>2</v>
      </c>
      <c r="CE69" s="66">
        <v>2</v>
      </c>
      <c r="CF69" s="66">
        <v>2</v>
      </c>
      <c r="CG69" s="66">
        <v>2</v>
      </c>
      <c r="CH69" s="66">
        <v>2</v>
      </c>
      <c r="CI69" s="66"/>
      <c r="CJ69" s="66"/>
      <c r="CK69" s="66"/>
      <c r="CL69" s="63">
        <f>SUM(AU69:CK69)</f>
        <v>42</v>
      </c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4" t="s">
        <v>45</v>
      </c>
      <c r="DE69" s="64" t="s">
        <v>45</v>
      </c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3">
        <f t="shared" si="440"/>
        <v>0</v>
      </c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5" t="s">
        <v>45</v>
      </c>
      <c r="EX69" s="67" t="s">
        <v>45</v>
      </c>
      <c r="EY69" s="66">
        <f>SUM(EY70:EY73)</f>
        <v>4</v>
      </c>
      <c r="EZ69" s="66">
        <f t="shared" ref="EZ69:FW69" si="450">SUM(EZ70:EZ73)</f>
        <v>4</v>
      </c>
      <c r="FA69" s="66">
        <f t="shared" si="450"/>
        <v>4</v>
      </c>
      <c r="FB69" s="66">
        <f t="shared" si="450"/>
        <v>4</v>
      </c>
      <c r="FC69" s="66">
        <f t="shared" si="450"/>
        <v>4</v>
      </c>
      <c r="FD69" s="66">
        <f t="shared" si="450"/>
        <v>4</v>
      </c>
      <c r="FE69" s="66">
        <f t="shared" si="450"/>
        <v>4</v>
      </c>
      <c r="FF69" s="66">
        <f t="shared" si="450"/>
        <v>4</v>
      </c>
      <c r="FG69" s="66">
        <f t="shared" si="450"/>
        <v>4</v>
      </c>
      <c r="FH69" s="66">
        <f t="shared" si="450"/>
        <v>4</v>
      </c>
      <c r="FI69" s="66">
        <f t="shared" si="450"/>
        <v>4</v>
      </c>
      <c r="FJ69" s="66">
        <f t="shared" si="450"/>
        <v>4</v>
      </c>
      <c r="FK69" s="66">
        <f t="shared" si="450"/>
        <v>4</v>
      </c>
      <c r="FL69" s="66">
        <f t="shared" si="450"/>
        <v>4</v>
      </c>
      <c r="FM69" s="66">
        <f t="shared" si="450"/>
        <v>4</v>
      </c>
      <c r="FN69" s="66">
        <f t="shared" si="450"/>
        <v>4</v>
      </c>
      <c r="FO69" s="66">
        <f t="shared" si="450"/>
        <v>4</v>
      </c>
      <c r="FP69" s="66">
        <f t="shared" si="450"/>
        <v>4</v>
      </c>
      <c r="FQ69" s="66">
        <f t="shared" si="450"/>
        <v>4</v>
      </c>
      <c r="FR69" s="66">
        <f t="shared" si="450"/>
        <v>0</v>
      </c>
      <c r="FS69" s="66">
        <f t="shared" si="450"/>
        <v>0</v>
      </c>
      <c r="FT69" s="66">
        <f t="shared" si="450"/>
        <v>0</v>
      </c>
      <c r="FU69" s="66">
        <f t="shared" si="450"/>
        <v>0</v>
      </c>
      <c r="FV69" s="66">
        <f t="shared" si="450"/>
        <v>0</v>
      </c>
      <c r="FW69" s="66">
        <f t="shared" si="450"/>
        <v>0</v>
      </c>
      <c r="FX69" s="63">
        <f>SUM(EF69:FW69)</f>
        <v>76</v>
      </c>
      <c r="FY69" s="66">
        <f>SUM(FY70:FY72)</f>
        <v>10</v>
      </c>
      <c r="FZ69" s="66">
        <f t="shared" ref="FZ69:GO69" si="451">SUM(FZ70:FZ72)</f>
        <v>10</v>
      </c>
      <c r="GA69" s="66">
        <f t="shared" si="451"/>
        <v>10</v>
      </c>
      <c r="GB69" s="66">
        <f t="shared" si="451"/>
        <v>10</v>
      </c>
      <c r="GC69" s="66">
        <f t="shared" si="451"/>
        <v>10</v>
      </c>
      <c r="GD69" s="66">
        <f t="shared" si="451"/>
        <v>0</v>
      </c>
      <c r="GE69" s="66">
        <f t="shared" si="451"/>
        <v>0</v>
      </c>
      <c r="GF69" s="66">
        <f t="shared" si="451"/>
        <v>0</v>
      </c>
      <c r="GG69" s="66">
        <f t="shared" si="451"/>
        <v>0</v>
      </c>
      <c r="GH69" s="66">
        <f t="shared" si="451"/>
        <v>0</v>
      </c>
      <c r="GI69" s="66">
        <f t="shared" si="451"/>
        <v>0</v>
      </c>
      <c r="GJ69" s="66">
        <f t="shared" si="451"/>
        <v>0</v>
      </c>
      <c r="GK69" s="66">
        <f t="shared" si="451"/>
        <v>0</v>
      </c>
      <c r="GL69" s="66">
        <f t="shared" si="451"/>
        <v>0</v>
      </c>
      <c r="GM69" s="66">
        <f t="shared" si="451"/>
        <v>0</v>
      </c>
      <c r="GN69" s="66">
        <f t="shared" si="451"/>
        <v>0</v>
      </c>
      <c r="GO69" s="66">
        <f t="shared" si="451"/>
        <v>0</v>
      </c>
      <c r="GP69" s="66" t="s">
        <v>45</v>
      </c>
      <c r="GQ69" s="67" t="s">
        <v>45</v>
      </c>
      <c r="GR69" s="66">
        <f>SUM(GR70:GR72)</f>
        <v>12</v>
      </c>
      <c r="GS69" s="66">
        <f t="shared" ref="GS69:HP69" si="452">SUM(GS70:GS72)</f>
        <v>12</v>
      </c>
      <c r="GT69" s="66">
        <f t="shared" si="452"/>
        <v>12</v>
      </c>
      <c r="GU69" s="66">
        <f t="shared" si="452"/>
        <v>12</v>
      </c>
      <c r="GV69" s="66">
        <f t="shared" si="452"/>
        <v>12</v>
      </c>
      <c r="GW69" s="66">
        <f t="shared" si="452"/>
        <v>0</v>
      </c>
      <c r="GX69" s="66">
        <f t="shared" si="452"/>
        <v>0</v>
      </c>
      <c r="GY69" s="66">
        <f t="shared" si="452"/>
        <v>0</v>
      </c>
      <c r="GZ69" s="66">
        <f t="shared" si="452"/>
        <v>0</v>
      </c>
      <c r="HA69" s="66">
        <f t="shared" si="452"/>
        <v>0</v>
      </c>
      <c r="HB69" s="66">
        <f t="shared" si="452"/>
        <v>0</v>
      </c>
      <c r="HC69" s="66">
        <f t="shared" si="452"/>
        <v>0</v>
      </c>
      <c r="HD69" s="66">
        <f t="shared" si="452"/>
        <v>36</v>
      </c>
      <c r="HE69" s="66">
        <f t="shared" si="452"/>
        <v>36</v>
      </c>
      <c r="HF69" s="66">
        <f t="shared" si="452"/>
        <v>0</v>
      </c>
      <c r="HG69" s="66">
        <f t="shared" si="452"/>
        <v>0</v>
      </c>
      <c r="HH69" s="66">
        <f t="shared" si="452"/>
        <v>0</v>
      </c>
      <c r="HI69" s="66">
        <f t="shared" si="452"/>
        <v>0</v>
      </c>
      <c r="HJ69" s="66">
        <f t="shared" si="452"/>
        <v>0</v>
      </c>
      <c r="HK69" s="66">
        <f t="shared" si="452"/>
        <v>0</v>
      </c>
      <c r="HL69" s="66">
        <f t="shared" si="452"/>
        <v>0</v>
      </c>
      <c r="HM69" s="66">
        <f t="shared" si="452"/>
        <v>0</v>
      </c>
      <c r="HN69" s="66">
        <f t="shared" si="452"/>
        <v>0</v>
      </c>
      <c r="HO69" s="66">
        <f t="shared" si="452"/>
        <v>0</v>
      </c>
      <c r="HP69" s="66">
        <f t="shared" si="452"/>
        <v>0</v>
      </c>
      <c r="HQ69" s="63">
        <f>SUM(FY69:HP69)</f>
        <v>182</v>
      </c>
    </row>
    <row r="70" spans="1:225" ht="27" customHeight="1" thickBot="1" x14ac:dyDescent="0.4">
      <c r="A70" s="39" t="s">
        <v>148</v>
      </c>
      <c r="B70" s="39" t="s">
        <v>149</v>
      </c>
      <c r="C70" s="54">
        <f>C71+C74</f>
        <v>0</v>
      </c>
      <c r="D70" s="54">
        <f t="shared" ref="D70:AS70" si="453">D71+D74</f>
        <v>0</v>
      </c>
      <c r="E70" s="54">
        <f t="shared" si="453"/>
        <v>0</v>
      </c>
      <c r="F70" s="54">
        <f t="shared" si="453"/>
        <v>0</v>
      </c>
      <c r="G70" s="54">
        <f t="shared" si="453"/>
        <v>0</v>
      </c>
      <c r="H70" s="54">
        <f t="shared" si="453"/>
        <v>0</v>
      </c>
      <c r="I70" s="54">
        <f t="shared" si="453"/>
        <v>0</v>
      </c>
      <c r="J70" s="54">
        <f t="shared" si="453"/>
        <v>0</v>
      </c>
      <c r="K70" s="54">
        <f t="shared" si="453"/>
        <v>0</v>
      </c>
      <c r="L70" s="54">
        <f t="shared" si="453"/>
        <v>0</v>
      </c>
      <c r="M70" s="54">
        <f t="shared" si="453"/>
        <v>0</v>
      </c>
      <c r="N70" s="54">
        <f t="shared" si="453"/>
        <v>0</v>
      </c>
      <c r="O70" s="54">
        <f t="shared" si="453"/>
        <v>0</v>
      </c>
      <c r="P70" s="54">
        <f t="shared" si="453"/>
        <v>0</v>
      </c>
      <c r="Q70" s="54">
        <f t="shared" si="453"/>
        <v>0</v>
      </c>
      <c r="R70" s="54">
        <f t="shared" si="453"/>
        <v>0</v>
      </c>
      <c r="S70" s="54">
        <f t="shared" si="453"/>
        <v>0</v>
      </c>
      <c r="T70" s="60" t="s">
        <v>45</v>
      </c>
      <c r="U70" s="60" t="s">
        <v>45</v>
      </c>
      <c r="V70" s="54">
        <f t="shared" si="453"/>
        <v>0</v>
      </c>
      <c r="W70" s="54">
        <f t="shared" si="453"/>
        <v>0</v>
      </c>
      <c r="X70" s="54">
        <f t="shared" si="453"/>
        <v>0</v>
      </c>
      <c r="Y70" s="54">
        <f t="shared" si="453"/>
        <v>0</v>
      </c>
      <c r="Z70" s="54">
        <f t="shared" si="453"/>
        <v>0</v>
      </c>
      <c r="AA70" s="54">
        <f t="shared" si="453"/>
        <v>0</v>
      </c>
      <c r="AB70" s="54">
        <f t="shared" si="453"/>
        <v>0</v>
      </c>
      <c r="AC70" s="54">
        <f t="shared" si="453"/>
        <v>0</v>
      </c>
      <c r="AD70" s="54">
        <f t="shared" si="453"/>
        <v>0</v>
      </c>
      <c r="AE70" s="54">
        <f t="shared" si="453"/>
        <v>0</v>
      </c>
      <c r="AF70" s="54">
        <f t="shared" si="453"/>
        <v>0</v>
      </c>
      <c r="AG70" s="54">
        <f t="shared" si="453"/>
        <v>0</v>
      </c>
      <c r="AH70" s="54">
        <f t="shared" si="453"/>
        <v>0</v>
      </c>
      <c r="AI70" s="54">
        <f t="shared" si="453"/>
        <v>0</v>
      </c>
      <c r="AJ70" s="54">
        <f t="shared" si="453"/>
        <v>0</v>
      </c>
      <c r="AK70" s="54">
        <f t="shared" si="453"/>
        <v>0</v>
      </c>
      <c r="AL70" s="54">
        <f t="shared" si="453"/>
        <v>0</v>
      </c>
      <c r="AM70" s="54">
        <f t="shared" si="453"/>
        <v>0</v>
      </c>
      <c r="AN70" s="54">
        <f t="shared" si="453"/>
        <v>0</v>
      </c>
      <c r="AO70" s="54">
        <f t="shared" si="453"/>
        <v>0</v>
      </c>
      <c r="AP70" s="54">
        <f t="shared" si="453"/>
        <v>0</v>
      </c>
      <c r="AQ70" s="54">
        <f t="shared" si="453"/>
        <v>0</v>
      </c>
      <c r="AR70" s="54">
        <f t="shared" si="453"/>
        <v>0</v>
      </c>
      <c r="AS70" s="54">
        <f t="shared" si="453"/>
        <v>0</v>
      </c>
      <c r="AT70" s="59">
        <f t="shared" si="232"/>
        <v>0</v>
      </c>
      <c r="AU70" s="70">
        <f>AU71+AU74</f>
        <v>0</v>
      </c>
      <c r="AV70" s="70">
        <f t="shared" ref="AV70:DG70" si="454">AV71+AV74</f>
        <v>0</v>
      </c>
      <c r="AW70" s="70">
        <f t="shared" si="454"/>
        <v>0</v>
      </c>
      <c r="AX70" s="70">
        <f t="shared" si="454"/>
        <v>0</v>
      </c>
      <c r="AY70" s="70">
        <f t="shared" si="454"/>
        <v>0</v>
      </c>
      <c r="AZ70" s="70">
        <f t="shared" si="454"/>
        <v>0</v>
      </c>
      <c r="BA70" s="70">
        <f t="shared" si="454"/>
        <v>0</v>
      </c>
      <c r="BB70" s="70">
        <f t="shared" si="454"/>
        <v>0</v>
      </c>
      <c r="BC70" s="70">
        <f t="shared" si="454"/>
        <v>0</v>
      </c>
      <c r="BD70" s="70">
        <f t="shared" si="454"/>
        <v>0</v>
      </c>
      <c r="BE70" s="70">
        <f t="shared" si="454"/>
        <v>0</v>
      </c>
      <c r="BF70" s="70">
        <f t="shared" si="454"/>
        <v>0</v>
      </c>
      <c r="BG70" s="70">
        <f t="shared" si="454"/>
        <v>0</v>
      </c>
      <c r="BH70" s="70">
        <f t="shared" si="454"/>
        <v>0</v>
      </c>
      <c r="BI70" s="70">
        <f t="shared" si="454"/>
        <v>0</v>
      </c>
      <c r="BJ70" s="70">
        <f t="shared" si="454"/>
        <v>0</v>
      </c>
      <c r="BK70" s="70">
        <f t="shared" si="454"/>
        <v>0</v>
      </c>
      <c r="BL70" s="64" t="s">
        <v>45</v>
      </c>
      <c r="BM70" s="64" t="s">
        <v>45</v>
      </c>
      <c r="BN70" s="70">
        <f t="shared" si="454"/>
        <v>0</v>
      </c>
      <c r="BO70" s="70">
        <f t="shared" si="454"/>
        <v>0</v>
      </c>
      <c r="BP70" s="70">
        <f t="shared" si="454"/>
        <v>0</v>
      </c>
      <c r="BQ70" s="70">
        <f t="shared" si="454"/>
        <v>0</v>
      </c>
      <c r="BR70" s="70">
        <f t="shared" si="454"/>
        <v>0</v>
      </c>
      <c r="BS70" s="70">
        <f t="shared" si="454"/>
        <v>0</v>
      </c>
      <c r="BT70" s="70">
        <f t="shared" si="454"/>
        <v>0</v>
      </c>
      <c r="BU70" s="70">
        <f t="shared" si="454"/>
        <v>0</v>
      </c>
      <c r="BV70" s="70">
        <f t="shared" si="454"/>
        <v>0</v>
      </c>
      <c r="BW70" s="70">
        <f t="shared" si="454"/>
        <v>0</v>
      </c>
      <c r="BX70" s="70">
        <f t="shared" si="454"/>
        <v>0</v>
      </c>
      <c r="BY70" s="70">
        <f t="shared" si="454"/>
        <v>0</v>
      </c>
      <c r="BZ70" s="70">
        <f t="shared" si="454"/>
        <v>0</v>
      </c>
      <c r="CA70" s="70">
        <f t="shared" si="454"/>
        <v>0</v>
      </c>
      <c r="CB70" s="70">
        <f t="shared" si="454"/>
        <v>0</v>
      </c>
      <c r="CC70" s="70">
        <f t="shared" si="454"/>
        <v>0</v>
      </c>
      <c r="CD70" s="70">
        <f t="shared" si="454"/>
        <v>0</v>
      </c>
      <c r="CE70" s="70">
        <f t="shared" si="454"/>
        <v>0</v>
      </c>
      <c r="CF70" s="70">
        <f t="shared" si="454"/>
        <v>0</v>
      </c>
      <c r="CG70" s="70">
        <f t="shared" si="454"/>
        <v>0</v>
      </c>
      <c r="CH70" s="70">
        <f t="shared" si="454"/>
        <v>0</v>
      </c>
      <c r="CI70" s="70">
        <f t="shared" si="454"/>
        <v>0</v>
      </c>
      <c r="CJ70" s="70">
        <f t="shared" si="454"/>
        <v>0</v>
      </c>
      <c r="CK70" s="70">
        <f t="shared" si="454"/>
        <v>0</v>
      </c>
      <c r="CL70" s="63">
        <f t="shared" ref="CL70:CL83" si="455">SUM(AU70:CK70)</f>
        <v>0</v>
      </c>
      <c r="CM70" s="70">
        <f t="shared" si="454"/>
        <v>0</v>
      </c>
      <c r="CN70" s="70">
        <f t="shared" si="454"/>
        <v>0</v>
      </c>
      <c r="CO70" s="70">
        <f t="shared" si="454"/>
        <v>0</v>
      </c>
      <c r="CP70" s="70">
        <f t="shared" si="454"/>
        <v>0</v>
      </c>
      <c r="CQ70" s="70">
        <f t="shared" si="454"/>
        <v>0</v>
      </c>
      <c r="CR70" s="70">
        <f t="shared" si="454"/>
        <v>0</v>
      </c>
      <c r="CS70" s="70">
        <f t="shared" si="454"/>
        <v>0</v>
      </c>
      <c r="CT70" s="70">
        <f t="shared" si="454"/>
        <v>0</v>
      </c>
      <c r="CU70" s="70">
        <f t="shared" si="454"/>
        <v>0</v>
      </c>
      <c r="CV70" s="70">
        <f t="shared" si="454"/>
        <v>0</v>
      </c>
      <c r="CW70" s="70">
        <f t="shared" si="454"/>
        <v>0</v>
      </c>
      <c r="CX70" s="70">
        <f t="shared" si="454"/>
        <v>0</v>
      </c>
      <c r="CY70" s="70">
        <f t="shared" si="454"/>
        <v>0</v>
      </c>
      <c r="CZ70" s="70">
        <f t="shared" si="454"/>
        <v>0</v>
      </c>
      <c r="DA70" s="70">
        <f t="shared" si="454"/>
        <v>0</v>
      </c>
      <c r="DB70" s="70">
        <f t="shared" si="454"/>
        <v>0</v>
      </c>
      <c r="DC70" s="70">
        <f t="shared" si="454"/>
        <v>0</v>
      </c>
      <c r="DD70" s="64" t="s">
        <v>45</v>
      </c>
      <c r="DE70" s="64" t="s">
        <v>45</v>
      </c>
      <c r="DF70" s="70">
        <f t="shared" si="454"/>
        <v>16</v>
      </c>
      <c r="DG70" s="70">
        <f t="shared" si="454"/>
        <v>16</v>
      </c>
      <c r="DH70" s="70">
        <f t="shared" ref="DH70:FX70" si="456">DH71+DH74</f>
        <v>16</v>
      </c>
      <c r="DI70" s="70">
        <f t="shared" si="456"/>
        <v>16</v>
      </c>
      <c r="DJ70" s="70">
        <f t="shared" si="456"/>
        <v>16</v>
      </c>
      <c r="DK70" s="70">
        <f t="shared" si="456"/>
        <v>16</v>
      </c>
      <c r="DL70" s="70">
        <f t="shared" si="456"/>
        <v>16</v>
      </c>
      <c r="DM70" s="70">
        <f t="shared" si="456"/>
        <v>16</v>
      </c>
      <c r="DN70" s="70">
        <f t="shared" si="456"/>
        <v>16</v>
      </c>
      <c r="DO70" s="70">
        <f t="shared" si="456"/>
        <v>16</v>
      </c>
      <c r="DP70" s="70">
        <f t="shared" si="456"/>
        <v>16</v>
      </c>
      <c r="DQ70" s="70">
        <f t="shared" si="456"/>
        <v>16</v>
      </c>
      <c r="DR70" s="70">
        <f t="shared" si="456"/>
        <v>0</v>
      </c>
      <c r="DS70" s="70">
        <f t="shared" si="456"/>
        <v>0</v>
      </c>
      <c r="DT70" s="70">
        <f t="shared" si="456"/>
        <v>0</v>
      </c>
      <c r="DU70" s="70">
        <f t="shared" si="456"/>
        <v>36</v>
      </c>
      <c r="DV70" s="70">
        <f t="shared" si="456"/>
        <v>36</v>
      </c>
      <c r="DW70" s="70">
        <f t="shared" si="456"/>
        <v>36</v>
      </c>
      <c r="DX70" s="70">
        <f t="shared" si="456"/>
        <v>36</v>
      </c>
      <c r="DY70" s="70">
        <f t="shared" si="456"/>
        <v>0</v>
      </c>
      <c r="DZ70" s="70">
        <f t="shared" si="456"/>
        <v>0</v>
      </c>
      <c r="EA70" s="70">
        <f t="shared" si="456"/>
        <v>36</v>
      </c>
      <c r="EB70" s="70">
        <f t="shared" si="456"/>
        <v>36</v>
      </c>
      <c r="EC70" s="70">
        <f t="shared" si="456"/>
        <v>36</v>
      </c>
      <c r="ED70" s="70">
        <f t="shared" si="456"/>
        <v>36</v>
      </c>
      <c r="EE70" s="63">
        <f t="shared" si="440"/>
        <v>480</v>
      </c>
      <c r="EF70" s="70">
        <f t="shared" si="456"/>
        <v>8</v>
      </c>
      <c r="EG70" s="70">
        <f t="shared" si="456"/>
        <v>8</v>
      </c>
      <c r="EH70" s="70">
        <f t="shared" si="456"/>
        <v>8</v>
      </c>
      <c r="EI70" s="70">
        <f t="shared" si="456"/>
        <v>8</v>
      </c>
      <c r="EJ70" s="70">
        <f t="shared" si="456"/>
        <v>8</v>
      </c>
      <c r="EK70" s="70">
        <f t="shared" si="456"/>
        <v>8</v>
      </c>
      <c r="EL70" s="70">
        <f t="shared" si="456"/>
        <v>8</v>
      </c>
      <c r="EM70" s="70">
        <f t="shared" si="456"/>
        <v>8</v>
      </c>
      <c r="EN70" s="70">
        <f t="shared" si="456"/>
        <v>8</v>
      </c>
      <c r="EO70" s="70">
        <f t="shared" si="456"/>
        <v>36</v>
      </c>
      <c r="EP70" s="70">
        <f t="shared" si="456"/>
        <v>36</v>
      </c>
      <c r="EQ70" s="70">
        <f t="shared" si="456"/>
        <v>10</v>
      </c>
      <c r="ER70" s="70">
        <f t="shared" si="456"/>
        <v>0</v>
      </c>
      <c r="ES70" s="70">
        <f t="shared" si="456"/>
        <v>0</v>
      </c>
      <c r="ET70" s="70">
        <f t="shared" si="456"/>
        <v>36</v>
      </c>
      <c r="EU70" s="70">
        <f t="shared" si="456"/>
        <v>36</v>
      </c>
      <c r="EV70" s="70">
        <f t="shared" si="456"/>
        <v>36</v>
      </c>
      <c r="EW70" s="65" t="s">
        <v>45</v>
      </c>
      <c r="EX70" s="67" t="s">
        <v>45</v>
      </c>
      <c r="EY70" s="70">
        <v>4</v>
      </c>
      <c r="EZ70" s="70">
        <v>4</v>
      </c>
      <c r="FA70" s="70">
        <v>4</v>
      </c>
      <c r="FB70" s="70">
        <v>4</v>
      </c>
      <c r="FC70" s="70">
        <v>4</v>
      </c>
      <c r="FD70" s="70">
        <v>4</v>
      </c>
      <c r="FE70" s="70">
        <v>4</v>
      </c>
      <c r="FF70" s="70">
        <v>4</v>
      </c>
      <c r="FG70" s="70">
        <v>4</v>
      </c>
      <c r="FH70" s="70">
        <v>4</v>
      </c>
      <c r="FI70" s="70">
        <v>4</v>
      </c>
      <c r="FJ70" s="70">
        <v>4</v>
      </c>
      <c r="FK70" s="70">
        <v>4</v>
      </c>
      <c r="FL70" s="70">
        <v>4</v>
      </c>
      <c r="FM70" s="70">
        <v>4</v>
      </c>
      <c r="FN70" s="70">
        <v>4</v>
      </c>
      <c r="FO70" s="70">
        <v>4</v>
      </c>
      <c r="FP70" s="70">
        <v>4</v>
      </c>
      <c r="FQ70" s="70">
        <v>4</v>
      </c>
      <c r="FR70" s="70"/>
      <c r="FS70" s="70"/>
      <c r="FT70" s="70"/>
      <c r="FU70" s="70"/>
      <c r="FV70" s="70"/>
      <c r="FW70" s="70"/>
      <c r="FX70" s="70">
        <f t="shared" si="456"/>
        <v>486</v>
      </c>
      <c r="FY70" s="70">
        <v>10</v>
      </c>
      <c r="FZ70" s="70">
        <v>10</v>
      </c>
      <c r="GA70" s="70">
        <v>10</v>
      </c>
      <c r="GB70" s="70">
        <v>10</v>
      </c>
      <c r="GC70" s="70">
        <v>10</v>
      </c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66" t="s">
        <v>45</v>
      </c>
      <c r="GQ70" s="67" t="s">
        <v>45</v>
      </c>
      <c r="GR70" s="70">
        <v>12</v>
      </c>
      <c r="GS70" s="70">
        <v>12</v>
      </c>
      <c r="GT70" s="70">
        <v>12</v>
      </c>
      <c r="GU70" s="70">
        <v>12</v>
      </c>
      <c r="GV70" s="70">
        <v>12</v>
      </c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>
        <f t="shared" ref="HQ70" si="457">HQ71+HQ74</f>
        <v>116</v>
      </c>
    </row>
    <row r="71" spans="1:225" ht="15" thickBot="1" x14ac:dyDescent="0.4">
      <c r="A71" s="39" t="s">
        <v>150</v>
      </c>
      <c r="B71" s="39" t="s">
        <v>29</v>
      </c>
      <c r="C71" s="54">
        <f>C72+C73</f>
        <v>0</v>
      </c>
      <c r="D71" s="54">
        <f t="shared" ref="D71:BH71" si="458">D72+D73</f>
        <v>0</v>
      </c>
      <c r="E71" s="54">
        <f t="shared" si="458"/>
        <v>0</v>
      </c>
      <c r="F71" s="54">
        <f t="shared" si="458"/>
        <v>0</v>
      </c>
      <c r="G71" s="54">
        <f t="shared" si="458"/>
        <v>0</v>
      </c>
      <c r="H71" s="54">
        <f t="shared" si="458"/>
        <v>0</v>
      </c>
      <c r="I71" s="54">
        <f t="shared" si="458"/>
        <v>0</v>
      </c>
      <c r="J71" s="54">
        <f t="shared" si="458"/>
        <v>0</v>
      </c>
      <c r="K71" s="54">
        <f t="shared" si="458"/>
        <v>0</v>
      </c>
      <c r="L71" s="54">
        <f t="shared" si="458"/>
        <v>0</v>
      </c>
      <c r="M71" s="54">
        <f t="shared" si="458"/>
        <v>0</v>
      </c>
      <c r="N71" s="54">
        <f t="shared" si="458"/>
        <v>0</v>
      </c>
      <c r="O71" s="54">
        <f t="shared" si="458"/>
        <v>0</v>
      </c>
      <c r="P71" s="54">
        <f t="shared" si="458"/>
        <v>0</v>
      </c>
      <c r="Q71" s="54">
        <f t="shared" si="458"/>
        <v>0</v>
      </c>
      <c r="R71" s="54">
        <f t="shared" si="458"/>
        <v>0</v>
      </c>
      <c r="S71" s="54">
        <f t="shared" si="458"/>
        <v>0</v>
      </c>
      <c r="T71" s="60" t="s">
        <v>45</v>
      </c>
      <c r="U71" s="60" t="s">
        <v>45</v>
      </c>
      <c r="V71" s="54">
        <f t="shared" si="458"/>
        <v>0</v>
      </c>
      <c r="W71" s="54">
        <f t="shared" si="458"/>
        <v>0</v>
      </c>
      <c r="X71" s="54">
        <f t="shared" si="458"/>
        <v>0</v>
      </c>
      <c r="Y71" s="54">
        <f t="shared" si="458"/>
        <v>0</v>
      </c>
      <c r="Z71" s="54">
        <f t="shared" si="458"/>
        <v>0</v>
      </c>
      <c r="AA71" s="54">
        <f t="shared" si="458"/>
        <v>0</v>
      </c>
      <c r="AB71" s="54">
        <f t="shared" si="458"/>
        <v>0</v>
      </c>
      <c r="AC71" s="54">
        <f t="shared" si="458"/>
        <v>0</v>
      </c>
      <c r="AD71" s="54">
        <f t="shared" si="458"/>
        <v>0</v>
      </c>
      <c r="AE71" s="54">
        <f t="shared" si="458"/>
        <v>0</v>
      </c>
      <c r="AF71" s="54">
        <f t="shared" si="458"/>
        <v>0</v>
      </c>
      <c r="AG71" s="54">
        <f t="shared" si="458"/>
        <v>0</v>
      </c>
      <c r="AH71" s="54">
        <f t="shared" si="458"/>
        <v>0</v>
      </c>
      <c r="AI71" s="54">
        <f t="shared" si="458"/>
        <v>0</v>
      </c>
      <c r="AJ71" s="54">
        <f t="shared" si="458"/>
        <v>0</v>
      </c>
      <c r="AK71" s="54">
        <f t="shared" si="458"/>
        <v>0</v>
      </c>
      <c r="AL71" s="54">
        <f t="shared" si="458"/>
        <v>0</v>
      </c>
      <c r="AM71" s="54">
        <f t="shared" si="458"/>
        <v>0</v>
      </c>
      <c r="AN71" s="54">
        <f t="shared" si="458"/>
        <v>0</v>
      </c>
      <c r="AO71" s="54">
        <f t="shared" si="458"/>
        <v>0</v>
      </c>
      <c r="AP71" s="54">
        <f t="shared" si="458"/>
        <v>0</v>
      </c>
      <c r="AQ71" s="54">
        <f t="shared" si="458"/>
        <v>0</v>
      </c>
      <c r="AR71" s="54">
        <f t="shared" si="458"/>
        <v>0</v>
      </c>
      <c r="AS71" s="54">
        <f t="shared" si="458"/>
        <v>0</v>
      </c>
      <c r="AT71" s="54">
        <f t="shared" si="458"/>
        <v>0</v>
      </c>
      <c r="AU71" s="54">
        <f t="shared" si="458"/>
        <v>0</v>
      </c>
      <c r="AV71" s="54">
        <f t="shared" si="458"/>
        <v>0</v>
      </c>
      <c r="AW71" s="54">
        <f t="shared" si="458"/>
        <v>0</v>
      </c>
      <c r="AX71" s="54">
        <f t="shared" si="458"/>
        <v>0</v>
      </c>
      <c r="AY71" s="54">
        <f t="shared" si="458"/>
        <v>0</v>
      </c>
      <c r="AZ71" s="54">
        <f t="shared" si="458"/>
        <v>0</v>
      </c>
      <c r="BA71" s="54">
        <f t="shared" si="458"/>
        <v>0</v>
      </c>
      <c r="BB71" s="54">
        <f t="shared" si="458"/>
        <v>0</v>
      </c>
      <c r="BC71" s="54">
        <f t="shared" si="458"/>
        <v>0</v>
      </c>
      <c r="BD71" s="54">
        <f t="shared" si="458"/>
        <v>0</v>
      </c>
      <c r="BE71" s="54">
        <f t="shared" si="458"/>
        <v>0</v>
      </c>
      <c r="BF71" s="54">
        <f t="shared" si="458"/>
        <v>0</v>
      </c>
      <c r="BG71" s="54">
        <f t="shared" si="458"/>
        <v>0</v>
      </c>
      <c r="BH71" s="54">
        <f t="shared" si="458"/>
        <v>0</v>
      </c>
      <c r="BI71" s="66">
        <f t="shared" ref="BI71:DF71" si="459">BI72+BI73+BI74</f>
        <v>0</v>
      </c>
      <c r="BJ71" s="66">
        <f t="shared" si="459"/>
        <v>0</v>
      </c>
      <c r="BK71" s="66">
        <f t="shared" si="459"/>
        <v>0</v>
      </c>
      <c r="BL71" s="64" t="s">
        <v>45</v>
      </c>
      <c r="BM71" s="64" t="s">
        <v>45</v>
      </c>
      <c r="BN71" s="66">
        <f t="shared" si="459"/>
        <v>0</v>
      </c>
      <c r="BO71" s="66">
        <f t="shared" si="459"/>
        <v>0</v>
      </c>
      <c r="BP71" s="66">
        <f t="shared" si="459"/>
        <v>0</v>
      </c>
      <c r="BQ71" s="66">
        <f t="shared" si="459"/>
        <v>0</v>
      </c>
      <c r="BR71" s="66">
        <f t="shared" si="459"/>
        <v>0</v>
      </c>
      <c r="BS71" s="66">
        <f t="shared" si="459"/>
        <v>0</v>
      </c>
      <c r="BT71" s="66">
        <f t="shared" si="459"/>
        <v>0</v>
      </c>
      <c r="BU71" s="66">
        <f t="shared" si="459"/>
        <v>0</v>
      </c>
      <c r="BV71" s="66">
        <f t="shared" si="459"/>
        <v>0</v>
      </c>
      <c r="BW71" s="66">
        <f t="shared" si="459"/>
        <v>0</v>
      </c>
      <c r="BX71" s="66">
        <f t="shared" si="459"/>
        <v>0</v>
      </c>
      <c r="BY71" s="66">
        <f t="shared" si="459"/>
        <v>0</v>
      </c>
      <c r="BZ71" s="66">
        <f t="shared" si="459"/>
        <v>0</v>
      </c>
      <c r="CA71" s="66">
        <f t="shared" si="459"/>
        <v>0</v>
      </c>
      <c r="CB71" s="66">
        <f t="shared" si="459"/>
        <v>0</v>
      </c>
      <c r="CC71" s="66">
        <f t="shared" si="459"/>
        <v>0</v>
      </c>
      <c r="CD71" s="66">
        <f t="shared" si="459"/>
        <v>0</v>
      </c>
      <c r="CE71" s="66">
        <f t="shared" si="459"/>
        <v>0</v>
      </c>
      <c r="CF71" s="66">
        <f t="shared" si="459"/>
        <v>0</v>
      </c>
      <c r="CG71" s="66">
        <f t="shared" si="459"/>
        <v>0</v>
      </c>
      <c r="CH71" s="66">
        <f t="shared" si="459"/>
        <v>0</v>
      </c>
      <c r="CI71" s="66">
        <f t="shared" si="459"/>
        <v>0</v>
      </c>
      <c r="CJ71" s="66">
        <f t="shared" si="459"/>
        <v>0</v>
      </c>
      <c r="CK71" s="66">
        <f t="shared" si="459"/>
        <v>0</v>
      </c>
      <c r="CL71" s="63">
        <f t="shared" si="455"/>
        <v>0</v>
      </c>
      <c r="CM71" s="66">
        <f t="shared" si="459"/>
        <v>0</v>
      </c>
      <c r="CN71" s="66">
        <f t="shared" si="459"/>
        <v>0</v>
      </c>
      <c r="CO71" s="66">
        <f t="shared" si="459"/>
        <v>0</v>
      </c>
      <c r="CP71" s="66">
        <f t="shared" si="459"/>
        <v>0</v>
      </c>
      <c r="CQ71" s="66">
        <f t="shared" si="459"/>
        <v>0</v>
      </c>
      <c r="CR71" s="66">
        <f t="shared" si="459"/>
        <v>0</v>
      </c>
      <c r="CS71" s="66">
        <f t="shared" si="459"/>
        <v>0</v>
      </c>
      <c r="CT71" s="66">
        <f t="shared" si="459"/>
        <v>0</v>
      </c>
      <c r="CU71" s="66">
        <f t="shared" si="459"/>
        <v>0</v>
      </c>
      <c r="CV71" s="66">
        <f t="shared" si="459"/>
        <v>0</v>
      </c>
      <c r="CW71" s="66">
        <f t="shared" si="459"/>
        <v>0</v>
      </c>
      <c r="CX71" s="66">
        <f t="shared" si="459"/>
        <v>0</v>
      </c>
      <c r="CY71" s="66">
        <f t="shared" si="459"/>
        <v>0</v>
      </c>
      <c r="CZ71" s="66">
        <f t="shared" si="459"/>
        <v>0</v>
      </c>
      <c r="DA71" s="66">
        <f t="shared" si="459"/>
        <v>0</v>
      </c>
      <c r="DB71" s="66">
        <f t="shared" si="459"/>
        <v>0</v>
      </c>
      <c r="DC71" s="66">
        <f t="shared" si="459"/>
        <v>0</v>
      </c>
      <c r="DD71" s="64" t="s">
        <v>45</v>
      </c>
      <c r="DE71" s="64" t="s">
        <v>45</v>
      </c>
      <c r="DF71" s="66">
        <f t="shared" si="459"/>
        <v>12</v>
      </c>
      <c r="DG71" s="66">
        <f t="shared" ref="DG71:ER71" si="460">DG72+DG73+DG74</f>
        <v>12</v>
      </c>
      <c r="DH71" s="66">
        <f t="shared" si="460"/>
        <v>12</v>
      </c>
      <c r="DI71" s="66">
        <f t="shared" si="460"/>
        <v>12</v>
      </c>
      <c r="DJ71" s="66">
        <f t="shared" si="460"/>
        <v>12</v>
      </c>
      <c r="DK71" s="66">
        <f t="shared" si="460"/>
        <v>12</v>
      </c>
      <c r="DL71" s="66">
        <f t="shared" si="460"/>
        <v>12</v>
      </c>
      <c r="DM71" s="66">
        <f t="shared" si="460"/>
        <v>12</v>
      </c>
      <c r="DN71" s="66">
        <f t="shared" si="460"/>
        <v>12</v>
      </c>
      <c r="DO71" s="66">
        <f t="shared" si="460"/>
        <v>12</v>
      </c>
      <c r="DP71" s="66">
        <f t="shared" si="460"/>
        <v>12</v>
      </c>
      <c r="DQ71" s="66">
        <f t="shared" si="460"/>
        <v>12</v>
      </c>
      <c r="DR71" s="66">
        <f>DR72+DR73</f>
        <v>0</v>
      </c>
      <c r="DS71" s="66">
        <f t="shared" ref="DS71:DX71" si="461">DS72+DS73</f>
        <v>0</v>
      </c>
      <c r="DT71" s="66">
        <f t="shared" si="461"/>
        <v>0</v>
      </c>
      <c r="DU71" s="66">
        <f t="shared" si="461"/>
        <v>36</v>
      </c>
      <c r="DV71" s="66">
        <f t="shared" si="461"/>
        <v>36</v>
      </c>
      <c r="DW71" s="66">
        <f t="shared" si="461"/>
        <v>36</v>
      </c>
      <c r="DX71" s="66">
        <f t="shared" si="461"/>
        <v>36</v>
      </c>
      <c r="DY71" s="66">
        <f t="shared" si="460"/>
        <v>0</v>
      </c>
      <c r="DZ71" s="66">
        <f t="shared" si="460"/>
        <v>0</v>
      </c>
      <c r="EA71" s="66">
        <f t="shared" si="460"/>
        <v>36</v>
      </c>
      <c r="EB71" s="66">
        <f t="shared" si="460"/>
        <v>36</v>
      </c>
      <c r="EC71" s="66">
        <f t="shared" si="460"/>
        <v>36</v>
      </c>
      <c r="ED71" s="66">
        <f t="shared" si="460"/>
        <v>36</v>
      </c>
      <c r="EE71" s="63">
        <f t="shared" si="440"/>
        <v>432</v>
      </c>
      <c r="EF71" s="66">
        <f t="shared" si="460"/>
        <v>8</v>
      </c>
      <c r="EG71" s="66">
        <f t="shared" si="460"/>
        <v>8</v>
      </c>
      <c r="EH71" s="66">
        <f t="shared" si="460"/>
        <v>8</v>
      </c>
      <c r="EI71" s="66">
        <f t="shared" si="460"/>
        <v>8</v>
      </c>
      <c r="EJ71" s="66">
        <f t="shared" si="460"/>
        <v>8</v>
      </c>
      <c r="EK71" s="66">
        <f t="shared" si="460"/>
        <v>8</v>
      </c>
      <c r="EL71" s="66">
        <f t="shared" si="460"/>
        <v>8</v>
      </c>
      <c r="EM71" s="66">
        <f t="shared" si="460"/>
        <v>8</v>
      </c>
      <c r="EN71" s="66">
        <f t="shared" si="460"/>
        <v>8</v>
      </c>
      <c r="EO71" s="66">
        <f t="shared" si="460"/>
        <v>36</v>
      </c>
      <c r="EP71" s="66">
        <f t="shared" si="460"/>
        <v>36</v>
      </c>
      <c r="EQ71" s="66">
        <v>10</v>
      </c>
      <c r="ER71" s="66">
        <f t="shared" si="460"/>
        <v>0</v>
      </c>
      <c r="ES71" s="66">
        <f>ES72+ES73</f>
        <v>0</v>
      </c>
      <c r="ET71" s="66">
        <f t="shared" ref="ET71:EV71" si="462">ET72+ET73</f>
        <v>0</v>
      </c>
      <c r="EU71" s="66">
        <f t="shared" si="462"/>
        <v>0</v>
      </c>
      <c r="EV71" s="66">
        <f t="shared" si="462"/>
        <v>0</v>
      </c>
      <c r="EW71" s="65" t="s">
        <v>45</v>
      </c>
      <c r="EX71" s="67" t="s">
        <v>45</v>
      </c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3">
        <f t="shared" ref="FX71:FX83" si="463">SUM(EF71:FW71)</f>
        <v>154</v>
      </c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 t="s">
        <v>45</v>
      </c>
      <c r="GQ71" s="67" t="s">
        <v>45</v>
      </c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3">
        <f t="shared" ref="HQ71:HQ83" si="464">SUM(FY71:HP71)</f>
        <v>0</v>
      </c>
    </row>
    <row r="72" spans="1:225" ht="26.5" thickBot="1" x14ac:dyDescent="0.4">
      <c r="A72" s="39" t="s">
        <v>151</v>
      </c>
      <c r="B72" s="39" t="s">
        <v>30</v>
      </c>
      <c r="C72" s="54"/>
      <c r="D72" s="54"/>
      <c r="E72" s="54"/>
      <c r="F72" s="54"/>
      <c r="G72" s="54"/>
      <c r="H72" s="54"/>
      <c r="I72" s="54"/>
      <c r="J72" s="54"/>
      <c r="K72" s="62"/>
      <c r="L72" s="62"/>
      <c r="M72" s="62"/>
      <c r="N72" s="62"/>
      <c r="O72" s="54"/>
      <c r="P72" s="62"/>
      <c r="Q72" s="62"/>
      <c r="R72" s="62"/>
      <c r="S72" s="62"/>
      <c r="T72" s="60" t="s">
        <v>45</v>
      </c>
      <c r="U72" s="60" t="s">
        <v>45</v>
      </c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9">
        <f t="shared" ref="AT72:AT83" si="465">SUM(C72:AS72)</f>
        <v>0</v>
      </c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4" t="s">
        <v>45</v>
      </c>
      <c r="BM72" s="64" t="s">
        <v>45</v>
      </c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3">
        <f t="shared" si="455"/>
        <v>0</v>
      </c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4" t="s">
        <v>45</v>
      </c>
      <c r="DE72" s="64" t="s">
        <v>45</v>
      </c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3">
        <f t="shared" si="440"/>
        <v>0</v>
      </c>
      <c r="EF72" s="66">
        <v>8</v>
      </c>
      <c r="EG72" s="66">
        <v>8</v>
      </c>
      <c r="EH72" s="66">
        <v>8</v>
      </c>
      <c r="EI72" s="66">
        <v>8</v>
      </c>
      <c r="EJ72" s="66">
        <v>8</v>
      </c>
      <c r="EK72" s="66">
        <v>8</v>
      </c>
      <c r="EL72" s="66">
        <v>8</v>
      </c>
      <c r="EM72" s="66">
        <v>8</v>
      </c>
      <c r="EN72" s="66">
        <v>8</v>
      </c>
      <c r="EO72" s="66"/>
      <c r="EP72" s="66"/>
      <c r="EQ72" s="66"/>
      <c r="ER72" s="66"/>
      <c r="ES72" s="66"/>
      <c r="ET72" s="66"/>
      <c r="EU72" s="66"/>
      <c r="EV72" s="66"/>
      <c r="EW72" s="65" t="s">
        <v>45</v>
      </c>
      <c r="EX72" s="67" t="s">
        <v>45</v>
      </c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3">
        <f t="shared" si="463"/>
        <v>72</v>
      </c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 t="s">
        <v>45</v>
      </c>
      <c r="GQ72" s="67" t="s">
        <v>45</v>
      </c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>
        <v>36</v>
      </c>
      <c r="HE72" s="66">
        <v>36</v>
      </c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3">
        <f t="shared" si="464"/>
        <v>72</v>
      </c>
    </row>
    <row r="73" spans="1:225" ht="78.5" thickBot="1" x14ac:dyDescent="0.4">
      <c r="A73" s="17" t="s">
        <v>152</v>
      </c>
      <c r="B73" s="18" t="s">
        <v>153</v>
      </c>
      <c r="C73" s="54"/>
      <c r="D73" s="54"/>
      <c r="E73" s="54"/>
      <c r="F73" s="54"/>
      <c r="G73" s="54"/>
      <c r="H73" s="54"/>
      <c r="I73" s="54"/>
      <c r="J73" s="54"/>
      <c r="K73" s="62"/>
      <c r="L73" s="62"/>
      <c r="M73" s="62"/>
      <c r="N73" s="62"/>
      <c r="O73" s="54"/>
      <c r="P73" s="62"/>
      <c r="Q73" s="62"/>
      <c r="R73" s="62"/>
      <c r="S73" s="62"/>
      <c r="T73" s="60" t="s">
        <v>45</v>
      </c>
      <c r="U73" s="60" t="s">
        <v>45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9">
        <f t="shared" si="465"/>
        <v>0</v>
      </c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64" t="s">
        <v>45</v>
      </c>
      <c r="BM73" s="64" t="s">
        <v>45</v>
      </c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66"/>
      <c r="CJ73" s="66"/>
      <c r="CK73" s="72"/>
      <c r="CL73" s="63">
        <f t="shared" si="455"/>
        <v>0</v>
      </c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3"/>
      <c r="DB73" s="72"/>
      <c r="DC73" s="72"/>
      <c r="DD73" s="64" t="s">
        <v>45</v>
      </c>
      <c r="DE73" s="64" t="s">
        <v>45</v>
      </c>
      <c r="DF73" s="72">
        <f t="shared" ref="DF73:ED73" si="466">SUM(DF74:DF77)</f>
        <v>8</v>
      </c>
      <c r="DG73" s="72">
        <f t="shared" si="466"/>
        <v>8</v>
      </c>
      <c r="DH73" s="72">
        <f t="shared" si="466"/>
        <v>8</v>
      </c>
      <c r="DI73" s="72">
        <f t="shared" si="466"/>
        <v>8</v>
      </c>
      <c r="DJ73" s="72">
        <f t="shared" si="466"/>
        <v>8</v>
      </c>
      <c r="DK73" s="72">
        <f t="shared" si="466"/>
        <v>8</v>
      </c>
      <c r="DL73" s="72">
        <f t="shared" si="466"/>
        <v>8</v>
      </c>
      <c r="DM73" s="72">
        <f t="shared" si="466"/>
        <v>8</v>
      </c>
      <c r="DN73" s="72">
        <f t="shared" si="466"/>
        <v>8</v>
      </c>
      <c r="DO73" s="72">
        <f t="shared" si="466"/>
        <v>8</v>
      </c>
      <c r="DP73" s="72">
        <f t="shared" si="466"/>
        <v>8</v>
      </c>
      <c r="DQ73" s="72">
        <f t="shared" si="466"/>
        <v>8</v>
      </c>
      <c r="DR73" s="72">
        <f t="shared" si="466"/>
        <v>0</v>
      </c>
      <c r="DS73" s="72">
        <f t="shared" si="466"/>
        <v>0</v>
      </c>
      <c r="DT73" s="72">
        <f t="shared" si="466"/>
        <v>0</v>
      </c>
      <c r="DU73" s="72">
        <f t="shared" si="466"/>
        <v>36</v>
      </c>
      <c r="DV73" s="72">
        <f t="shared" si="466"/>
        <v>36</v>
      </c>
      <c r="DW73" s="72">
        <f t="shared" si="466"/>
        <v>36</v>
      </c>
      <c r="DX73" s="72">
        <f t="shared" si="466"/>
        <v>36</v>
      </c>
      <c r="DY73" s="72">
        <f t="shared" si="466"/>
        <v>0</v>
      </c>
      <c r="DZ73" s="72">
        <f t="shared" si="466"/>
        <v>0</v>
      </c>
      <c r="EA73" s="72">
        <f t="shared" si="466"/>
        <v>36</v>
      </c>
      <c r="EB73" s="72">
        <f t="shared" si="466"/>
        <v>36</v>
      </c>
      <c r="EC73" s="72">
        <f t="shared" si="466"/>
        <v>36</v>
      </c>
      <c r="ED73" s="72">
        <f t="shared" si="466"/>
        <v>36</v>
      </c>
      <c r="EE73" s="63">
        <f t="shared" si="440"/>
        <v>384</v>
      </c>
      <c r="EF73" s="72"/>
      <c r="EG73" s="72"/>
      <c r="EH73" s="72"/>
      <c r="EI73" s="72"/>
      <c r="EJ73" s="72"/>
      <c r="EK73" s="72"/>
      <c r="EL73" s="72"/>
      <c r="EM73" s="72"/>
      <c r="EN73" s="72"/>
      <c r="EO73" s="72">
        <v>36</v>
      </c>
      <c r="EP73" s="72">
        <v>36</v>
      </c>
      <c r="EQ73" s="72"/>
      <c r="ER73" s="72"/>
      <c r="ES73" s="72"/>
      <c r="ET73" s="72"/>
      <c r="EU73" s="72"/>
      <c r="EV73" s="72"/>
      <c r="EW73" s="65" t="s">
        <v>45</v>
      </c>
      <c r="EX73" s="67" t="s">
        <v>45</v>
      </c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63">
        <f t="shared" si="463"/>
        <v>72</v>
      </c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>
        <v>36</v>
      </c>
      <c r="GJ73" s="72"/>
      <c r="GK73" s="72"/>
      <c r="GL73" s="72"/>
      <c r="GM73" s="72"/>
      <c r="GN73" s="72"/>
      <c r="GO73" s="72"/>
      <c r="GP73" s="66" t="s">
        <v>45</v>
      </c>
      <c r="GQ73" s="67" t="s">
        <v>45</v>
      </c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63">
        <f t="shared" si="464"/>
        <v>36</v>
      </c>
    </row>
    <row r="74" spans="1:225" ht="30" customHeight="1" thickBot="1" x14ac:dyDescent="0.4">
      <c r="A74" s="29" t="s">
        <v>59</v>
      </c>
      <c r="B74" s="44" t="s">
        <v>154</v>
      </c>
      <c r="C74" s="54">
        <f t="shared" ref="C74:S74" si="467">C75+C76+C77</f>
        <v>0</v>
      </c>
      <c r="D74" s="54">
        <f t="shared" si="467"/>
        <v>0</v>
      </c>
      <c r="E74" s="54">
        <f t="shared" si="467"/>
        <v>0</v>
      </c>
      <c r="F74" s="54">
        <f t="shared" si="467"/>
        <v>0</v>
      </c>
      <c r="G74" s="54">
        <f t="shared" si="467"/>
        <v>0</v>
      </c>
      <c r="H74" s="54">
        <f t="shared" si="467"/>
        <v>0</v>
      </c>
      <c r="I74" s="54">
        <f t="shared" si="467"/>
        <v>0</v>
      </c>
      <c r="J74" s="54">
        <f t="shared" si="467"/>
        <v>0</v>
      </c>
      <c r="K74" s="54">
        <f t="shared" si="467"/>
        <v>0</v>
      </c>
      <c r="L74" s="54">
        <f t="shared" si="467"/>
        <v>0</v>
      </c>
      <c r="M74" s="54">
        <f t="shared" si="467"/>
        <v>0</v>
      </c>
      <c r="N74" s="54">
        <f t="shared" si="467"/>
        <v>0</v>
      </c>
      <c r="O74" s="54">
        <f t="shared" si="467"/>
        <v>0</v>
      </c>
      <c r="P74" s="54">
        <f t="shared" si="467"/>
        <v>0</v>
      </c>
      <c r="Q74" s="54">
        <f t="shared" si="467"/>
        <v>0</v>
      </c>
      <c r="R74" s="54">
        <f t="shared" si="467"/>
        <v>0</v>
      </c>
      <c r="S74" s="54">
        <f t="shared" si="467"/>
        <v>0</v>
      </c>
      <c r="T74" s="60" t="s">
        <v>45</v>
      </c>
      <c r="U74" s="60" t="s">
        <v>45</v>
      </c>
      <c r="V74" s="54">
        <f t="shared" ref="V74:AS74" si="468">V75+V76+V77</f>
        <v>0</v>
      </c>
      <c r="W74" s="54">
        <f t="shared" si="468"/>
        <v>0</v>
      </c>
      <c r="X74" s="54">
        <f t="shared" si="468"/>
        <v>0</v>
      </c>
      <c r="Y74" s="54">
        <f t="shared" si="468"/>
        <v>0</v>
      </c>
      <c r="Z74" s="54">
        <f t="shared" si="468"/>
        <v>0</v>
      </c>
      <c r="AA74" s="54">
        <f t="shared" si="468"/>
        <v>0</v>
      </c>
      <c r="AB74" s="54">
        <f t="shared" si="468"/>
        <v>0</v>
      </c>
      <c r="AC74" s="54">
        <f t="shared" si="468"/>
        <v>0</v>
      </c>
      <c r="AD74" s="54">
        <f t="shared" si="468"/>
        <v>0</v>
      </c>
      <c r="AE74" s="54">
        <f t="shared" si="468"/>
        <v>0</v>
      </c>
      <c r="AF74" s="54">
        <f t="shared" si="468"/>
        <v>0</v>
      </c>
      <c r="AG74" s="54">
        <f t="shared" si="468"/>
        <v>0</v>
      </c>
      <c r="AH74" s="54">
        <f t="shared" si="468"/>
        <v>0</v>
      </c>
      <c r="AI74" s="54">
        <f t="shared" si="468"/>
        <v>0</v>
      </c>
      <c r="AJ74" s="54">
        <f t="shared" si="468"/>
        <v>0</v>
      </c>
      <c r="AK74" s="54">
        <f t="shared" si="468"/>
        <v>0</v>
      </c>
      <c r="AL74" s="54">
        <f t="shared" si="468"/>
        <v>0</v>
      </c>
      <c r="AM74" s="54">
        <f t="shared" si="468"/>
        <v>0</v>
      </c>
      <c r="AN74" s="54">
        <f t="shared" si="468"/>
        <v>0</v>
      </c>
      <c r="AO74" s="54">
        <f t="shared" si="468"/>
        <v>0</v>
      </c>
      <c r="AP74" s="54">
        <f t="shared" si="468"/>
        <v>0</v>
      </c>
      <c r="AQ74" s="54">
        <f t="shared" si="468"/>
        <v>0</v>
      </c>
      <c r="AR74" s="54">
        <f t="shared" si="468"/>
        <v>0</v>
      </c>
      <c r="AS74" s="54">
        <f t="shared" si="468"/>
        <v>0</v>
      </c>
      <c r="AT74" s="59">
        <f t="shared" si="465"/>
        <v>0</v>
      </c>
      <c r="AU74" s="66">
        <f t="shared" ref="AU74:BK74" si="469">AU75+AU76+AU77</f>
        <v>0</v>
      </c>
      <c r="AV74" s="66">
        <f t="shared" si="469"/>
        <v>0</v>
      </c>
      <c r="AW74" s="66">
        <f t="shared" si="469"/>
        <v>0</v>
      </c>
      <c r="AX74" s="66">
        <f t="shared" si="469"/>
        <v>0</v>
      </c>
      <c r="AY74" s="66">
        <f t="shared" si="469"/>
        <v>0</v>
      </c>
      <c r="AZ74" s="66">
        <f t="shared" si="469"/>
        <v>0</v>
      </c>
      <c r="BA74" s="66">
        <f t="shared" si="469"/>
        <v>0</v>
      </c>
      <c r="BB74" s="66">
        <f t="shared" si="469"/>
        <v>0</v>
      </c>
      <c r="BC74" s="66">
        <f t="shared" si="469"/>
        <v>0</v>
      </c>
      <c r="BD74" s="66">
        <f t="shared" si="469"/>
        <v>0</v>
      </c>
      <c r="BE74" s="66">
        <f t="shared" si="469"/>
        <v>0</v>
      </c>
      <c r="BF74" s="66">
        <f t="shared" si="469"/>
        <v>0</v>
      </c>
      <c r="BG74" s="66">
        <f t="shared" si="469"/>
        <v>0</v>
      </c>
      <c r="BH74" s="66">
        <f t="shared" si="469"/>
        <v>0</v>
      </c>
      <c r="BI74" s="66">
        <f t="shared" si="469"/>
        <v>0</v>
      </c>
      <c r="BJ74" s="66">
        <f t="shared" si="469"/>
        <v>0</v>
      </c>
      <c r="BK74" s="66">
        <f t="shared" si="469"/>
        <v>0</v>
      </c>
      <c r="BL74" s="64" t="s">
        <v>45</v>
      </c>
      <c r="BM74" s="64" t="s">
        <v>45</v>
      </c>
      <c r="BN74" s="66">
        <f t="shared" ref="BN74:CK74" si="470">BN75+BN76+BN77</f>
        <v>0</v>
      </c>
      <c r="BO74" s="66">
        <f t="shared" si="470"/>
        <v>0</v>
      </c>
      <c r="BP74" s="66">
        <f t="shared" si="470"/>
        <v>0</v>
      </c>
      <c r="BQ74" s="66">
        <f t="shared" si="470"/>
        <v>0</v>
      </c>
      <c r="BR74" s="66">
        <f t="shared" si="470"/>
        <v>0</v>
      </c>
      <c r="BS74" s="66">
        <f t="shared" si="470"/>
        <v>0</v>
      </c>
      <c r="BT74" s="66">
        <f t="shared" si="470"/>
        <v>0</v>
      </c>
      <c r="BU74" s="66">
        <f t="shared" si="470"/>
        <v>0</v>
      </c>
      <c r="BV74" s="66">
        <f t="shared" si="470"/>
        <v>0</v>
      </c>
      <c r="BW74" s="66">
        <f t="shared" si="470"/>
        <v>0</v>
      </c>
      <c r="BX74" s="66">
        <f t="shared" si="470"/>
        <v>0</v>
      </c>
      <c r="BY74" s="66">
        <f t="shared" si="470"/>
        <v>0</v>
      </c>
      <c r="BZ74" s="66">
        <f t="shared" si="470"/>
        <v>0</v>
      </c>
      <c r="CA74" s="66">
        <f t="shared" si="470"/>
        <v>0</v>
      </c>
      <c r="CB74" s="66">
        <f t="shared" si="470"/>
        <v>0</v>
      </c>
      <c r="CC74" s="66">
        <f t="shared" si="470"/>
        <v>0</v>
      </c>
      <c r="CD74" s="66">
        <f t="shared" si="470"/>
        <v>0</v>
      </c>
      <c r="CE74" s="66">
        <f t="shared" si="470"/>
        <v>0</v>
      </c>
      <c r="CF74" s="66">
        <f t="shared" si="470"/>
        <v>0</v>
      </c>
      <c r="CG74" s="66">
        <f t="shared" si="470"/>
        <v>0</v>
      </c>
      <c r="CH74" s="66">
        <f t="shared" si="470"/>
        <v>0</v>
      </c>
      <c r="CI74" s="66">
        <f t="shared" si="470"/>
        <v>0</v>
      </c>
      <c r="CJ74" s="66">
        <f t="shared" si="470"/>
        <v>0</v>
      </c>
      <c r="CK74" s="66">
        <f t="shared" si="470"/>
        <v>0</v>
      </c>
      <c r="CL74" s="63">
        <f t="shared" si="455"/>
        <v>0</v>
      </c>
      <c r="CM74" s="66">
        <f t="shared" ref="CM74:DC74" si="471">CM75+CM76+CM77</f>
        <v>0</v>
      </c>
      <c r="CN74" s="66">
        <f t="shared" si="471"/>
        <v>0</v>
      </c>
      <c r="CO74" s="66">
        <f t="shared" si="471"/>
        <v>0</v>
      </c>
      <c r="CP74" s="66">
        <f t="shared" si="471"/>
        <v>0</v>
      </c>
      <c r="CQ74" s="66">
        <f t="shared" si="471"/>
        <v>0</v>
      </c>
      <c r="CR74" s="66">
        <f t="shared" si="471"/>
        <v>0</v>
      </c>
      <c r="CS74" s="66">
        <f t="shared" si="471"/>
        <v>0</v>
      </c>
      <c r="CT74" s="66">
        <f t="shared" si="471"/>
        <v>0</v>
      </c>
      <c r="CU74" s="66">
        <f t="shared" si="471"/>
        <v>0</v>
      </c>
      <c r="CV74" s="66">
        <f t="shared" si="471"/>
        <v>0</v>
      </c>
      <c r="CW74" s="66">
        <f t="shared" si="471"/>
        <v>0</v>
      </c>
      <c r="CX74" s="66">
        <f t="shared" si="471"/>
        <v>0</v>
      </c>
      <c r="CY74" s="66">
        <f t="shared" si="471"/>
        <v>0</v>
      </c>
      <c r="CZ74" s="66">
        <f t="shared" si="471"/>
        <v>0</v>
      </c>
      <c r="DA74" s="66">
        <f t="shared" si="471"/>
        <v>0</v>
      </c>
      <c r="DB74" s="66">
        <f t="shared" si="471"/>
        <v>0</v>
      </c>
      <c r="DC74" s="66">
        <f t="shared" si="471"/>
        <v>0</v>
      </c>
      <c r="DD74" s="64" t="s">
        <v>45</v>
      </c>
      <c r="DE74" s="64" t="s">
        <v>45</v>
      </c>
      <c r="DF74" s="66">
        <v>4</v>
      </c>
      <c r="DG74" s="66">
        <v>4</v>
      </c>
      <c r="DH74" s="66">
        <v>4</v>
      </c>
      <c r="DI74" s="66">
        <v>4</v>
      </c>
      <c r="DJ74" s="66">
        <v>4</v>
      </c>
      <c r="DK74" s="66">
        <v>4</v>
      </c>
      <c r="DL74" s="66">
        <v>4</v>
      </c>
      <c r="DM74" s="66">
        <v>4</v>
      </c>
      <c r="DN74" s="66">
        <v>4</v>
      </c>
      <c r="DO74" s="66">
        <v>4</v>
      </c>
      <c r="DP74" s="66">
        <v>4</v>
      </c>
      <c r="DQ74" s="66">
        <v>4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3">
        <f t="shared" si="440"/>
        <v>48</v>
      </c>
      <c r="EF74" s="66">
        <f t="shared" ref="EF74:EV74" si="472">EF75+EF76+EF77</f>
        <v>0</v>
      </c>
      <c r="EG74" s="66">
        <f t="shared" si="472"/>
        <v>0</v>
      </c>
      <c r="EH74" s="66">
        <f t="shared" si="472"/>
        <v>0</v>
      </c>
      <c r="EI74" s="66">
        <f t="shared" si="472"/>
        <v>0</v>
      </c>
      <c r="EJ74" s="66">
        <f t="shared" si="472"/>
        <v>0</v>
      </c>
      <c r="EK74" s="66">
        <f t="shared" si="472"/>
        <v>0</v>
      </c>
      <c r="EL74" s="66">
        <f t="shared" si="472"/>
        <v>0</v>
      </c>
      <c r="EM74" s="66">
        <f t="shared" si="472"/>
        <v>0</v>
      </c>
      <c r="EN74" s="66">
        <f t="shared" si="472"/>
        <v>0</v>
      </c>
      <c r="EO74" s="66">
        <f t="shared" si="472"/>
        <v>0</v>
      </c>
      <c r="EP74" s="66">
        <f t="shared" si="472"/>
        <v>0</v>
      </c>
      <c r="EQ74" s="66">
        <f t="shared" si="472"/>
        <v>0</v>
      </c>
      <c r="ER74" s="66">
        <f t="shared" si="472"/>
        <v>0</v>
      </c>
      <c r="ES74" s="66">
        <f t="shared" si="472"/>
        <v>0</v>
      </c>
      <c r="ET74" s="66">
        <f t="shared" si="472"/>
        <v>36</v>
      </c>
      <c r="EU74" s="66">
        <f t="shared" si="472"/>
        <v>36</v>
      </c>
      <c r="EV74" s="66">
        <f t="shared" si="472"/>
        <v>36</v>
      </c>
      <c r="EW74" s="65" t="s">
        <v>45</v>
      </c>
      <c r="EX74" s="67" t="s">
        <v>45</v>
      </c>
      <c r="EY74" s="66">
        <f t="shared" ref="EY74:FP74" si="473">EY75+EY76+EY77</f>
        <v>0</v>
      </c>
      <c r="EZ74" s="66">
        <f t="shared" si="473"/>
        <v>0</v>
      </c>
      <c r="FA74" s="66">
        <f t="shared" si="473"/>
        <v>0</v>
      </c>
      <c r="FB74" s="66">
        <f t="shared" si="473"/>
        <v>0</v>
      </c>
      <c r="FC74" s="66">
        <f t="shared" si="473"/>
        <v>0</v>
      </c>
      <c r="FD74" s="66">
        <f t="shared" si="473"/>
        <v>0</v>
      </c>
      <c r="FE74" s="66">
        <f t="shared" si="473"/>
        <v>0</v>
      </c>
      <c r="FF74" s="66">
        <f t="shared" si="473"/>
        <v>0</v>
      </c>
      <c r="FG74" s="66">
        <f t="shared" si="473"/>
        <v>0</v>
      </c>
      <c r="FH74" s="66">
        <f t="shared" si="473"/>
        <v>0</v>
      </c>
      <c r="FI74" s="66">
        <f t="shared" si="473"/>
        <v>0</v>
      </c>
      <c r="FJ74" s="66">
        <f t="shared" si="473"/>
        <v>0</v>
      </c>
      <c r="FK74" s="66">
        <f t="shared" si="473"/>
        <v>36</v>
      </c>
      <c r="FL74" s="66">
        <f t="shared" si="473"/>
        <v>36</v>
      </c>
      <c r="FM74" s="66">
        <f t="shared" si="473"/>
        <v>36</v>
      </c>
      <c r="FN74" s="66">
        <f t="shared" si="473"/>
        <v>36</v>
      </c>
      <c r="FO74" s="66">
        <f t="shared" si="473"/>
        <v>36</v>
      </c>
      <c r="FP74" s="66">
        <f t="shared" si="473"/>
        <v>36</v>
      </c>
      <c r="FQ74" s="66">
        <v>8</v>
      </c>
      <c r="FR74" s="66">
        <f t="shared" ref="FR74:FW74" si="474">FR75+FR76+FR77</f>
        <v>0</v>
      </c>
      <c r="FS74" s="66">
        <f t="shared" si="474"/>
        <v>0</v>
      </c>
      <c r="FT74" s="66">
        <f t="shared" si="474"/>
        <v>0</v>
      </c>
      <c r="FU74" s="66">
        <f t="shared" si="474"/>
        <v>0</v>
      </c>
      <c r="FV74" s="66">
        <f t="shared" si="474"/>
        <v>0</v>
      </c>
      <c r="FW74" s="66">
        <f t="shared" si="474"/>
        <v>0</v>
      </c>
      <c r="FX74" s="63">
        <f t="shared" si="463"/>
        <v>332</v>
      </c>
      <c r="FY74" s="66">
        <f t="shared" ref="FY74:GO74" si="475">FY75+FY76+FY77</f>
        <v>0</v>
      </c>
      <c r="FZ74" s="66">
        <f t="shared" si="475"/>
        <v>0</v>
      </c>
      <c r="GA74" s="66">
        <f t="shared" si="475"/>
        <v>0</v>
      </c>
      <c r="GB74" s="66">
        <f t="shared" si="475"/>
        <v>0</v>
      </c>
      <c r="GC74" s="66">
        <f t="shared" si="475"/>
        <v>0</v>
      </c>
      <c r="GD74" s="66">
        <f t="shared" si="475"/>
        <v>0</v>
      </c>
      <c r="GE74" s="66">
        <f t="shared" si="475"/>
        <v>0</v>
      </c>
      <c r="GF74" s="66">
        <f t="shared" si="475"/>
        <v>0</v>
      </c>
      <c r="GG74" s="66">
        <f t="shared" si="475"/>
        <v>0</v>
      </c>
      <c r="GH74" s="66">
        <f t="shared" si="475"/>
        <v>0</v>
      </c>
      <c r="GI74" s="66">
        <f t="shared" si="475"/>
        <v>0</v>
      </c>
      <c r="GJ74" s="66">
        <f t="shared" si="475"/>
        <v>0</v>
      </c>
      <c r="GK74" s="66">
        <f t="shared" si="475"/>
        <v>0</v>
      </c>
      <c r="GL74" s="66">
        <f t="shared" si="475"/>
        <v>0</v>
      </c>
      <c r="GM74" s="66">
        <f t="shared" si="475"/>
        <v>36</v>
      </c>
      <c r="GN74" s="66">
        <f t="shared" si="475"/>
        <v>36</v>
      </c>
      <c r="GO74" s="66">
        <f t="shared" si="475"/>
        <v>36</v>
      </c>
      <c r="GP74" s="66" t="s">
        <v>45</v>
      </c>
      <c r="GQ74" s="67" t="s">
        <v>45</v>
      </c>
      <c r="GR74" s="66">
        <f t="shared" ref="GR74:HI74" si="476">GR75+GR76+GR77</f>
        <v>0</v>
      </c>
      <c r="GS74" s="66">
        <f t="shared" si="476"/>
        <v>0</v>
      </c>
      <c r="GT74" s="66">
        <f t="shared" si="476"/>
        <v>0</v>
      </c>
      <c r="GU74" s="66">
        <f t="shared" si="476"/>
        <v>0</v>
      </c>
      <c r="GV74" s="66">
        <f t="shared" si="476"/>
        <v>0</v>
      </c>
      <c r="GW74" s="66">
        <f t="shared" si="476"/>
        <v>0</v>
      </c>
      <c r="GX74" s="66">
        <f t="shared" si="476"/>
        <v>0</v>
      </c>
      <c r="GY74" s="66">
        <f t="shared" si="476"/>
        <v>0</v>
      </c>
      <c r="GZ74" s="66">
        <f t="shared" si="476"/>
        <v>0</v>
      </c>
      <c r="HA74" s="66">
        <f t="shared" si="476"/>
        <v>0</v>
      </c>
      <c r="HB74" s="66">
        <f t="shared" si="476"/>
        <v>0</v>
      </c>
      <c r="HC74" s="66">
        <f t="shared" si="476"/>
        <v>0</v>
      </c>
      <c r="HD74" s="66">
        <f t="shared" si="476"/>
        <v>0</v>
      </c>
      <c r="HE74" s="66">
        <f t="shared" si="476"/>
        <v>0</v>
      </c>
      <c r="HF74" s="66">
        <f t="shared" si="476"/>
        <v>0</v>
      </c>
      <c r="HG74" s="66">
        <f t="shared" si="476"/>
        <v>0</v>
      </c>
      <c r="HH74" s="66">
        <f t="shared" si="476"/>
        <v>0</v>
      </c>
      <c r="HI74" s="66">
        <f t="shared" si="476"/>
        <v>0</v>
      </c>
      <c r="HJ74" s="66">
        <v>8</v>
      </c>
      <c r="HK74" s="66">
        <f t="shared" ref="HK74:HP74" si="477">HK75+HK76+HK77</f>
        <v>0</v>
      </c>
      <c r="HL74" s="66">
        <f t="shared" si="477"/>
        <v>0</v>
      </c>
      <c r="HM74" s="66">
        <f t="shared" si="477"/>
        <v>0</v>
      </c>
      <c r="HN74" s="66">
        <f t="shared" si="477"/>
        <v>0</v>
      </c>
      <c r="HO74" s="66">
        <f t="shared" si="477"/>
        <v>0</v>
      </c>
      <c r="HP74" s="66">
        <f t="shared" si="477"/>
        <v>0</v>
      </c>
      <c r="HQ74" s="63">
        <f t="shared" si="464"/>
        <v>116</v>
      </c>
    </row>
    <row r="75" spans="1:225" ht="52.5" thickBot="1" x14ac:dyDescent="0.4">
      <c r="A75" s="30" t="s">
        <v>155</v>
      </c>
      <c r="B75" s="32" t="s">
        <v>156</v>
      </c>
      <c r="C75" s="54"/>
      <c r="D75" s="54"/>
      <c r="E75" s="54"/>
      <c r="F75" s="54"/>
      <c r="G75" s="54"/>
      <c r="H75" s="54"/>
      <c r="I75" s="54"/>
      <c r="J75" s="54"/>
      <c r="K75" s="62"/>
      <c r="L75" s="62"/>
      <c r="M75" s="62"/>
      <c r="N75" s="62"/>
      <c r="O75" s="54"/>
      <c r="P75" s="62"/>
      <c r="Q75" s="62"/>
      <c r="R75" s="62"/>
      <c r="S75" s="62"/>
      <c r="T75" s="60" t="s">
        <v>45</v>
      </c>
      <c r="U75" s="60" t="s">
        <v>45</v>
      </c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9">
        <f t="shared" si="465"/>
        <v>0</v>
      </c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4" t="s">
        <v>45</v>
      </c>
      <c r="BM75" s="64" t="s">
        <v>45</v>
      </c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72"/>
      <c r="CL75" s="63">
        <f t="shared" si="455"/>
        <v>0</v>
      </c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4" t="s">
        <v>45</v>
      </c>
      <c r="DE75" s="64" t="s">
        <v>45</v>
      </c>
      <c r="DF75" s="66">
        <v>4</v>
      </c>
      <c r="DG75" s="66">
        <v>4</v>
      </c>
      <c r="DH75" s="66">
        <v>4</v>
      </c>
      <c r="DI75" s="66">
        <v>4</v>
      </c>
      <c r="DJ75" s="66">
        <v>4</v>
      </c>
      <c r="DK75" s="66">
        <v>4</v>
      </c>
      <c r="DL75" s="66">
        <v>4</v>
      </c>
      <c r="DM75" s="66">
        <v>4</v>
      </c>
      <c r="DN75" s="66">
        <v>4</v>
      </c>
      <c r="DO75" s="66">
        <v>4</v>
      </c>
      <c r="DP75" s="66">
        <v>4</v>
      </c>
      <c r="DQ75" s="66">
        <v>4</v>
      </c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3">
        <f t="shared" si="440"/>
        <v>48</v>
      </c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5" t="s">
        <v>45</v>
      </c>
      <c r="EX75" s="67" t="s">
        <v>45</v>
      </c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>
        <v>36</v>
      </c>
      <c r="FL75" s="66">
        <v>36</v>
      </c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3">
        <f t="shared" si="463"/>
        <v>72</v>
      </c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 t="s">
        <v>45</v>
      </c>
      <c r="GQ75" s="67" t="s">
        <v>45</v>
      </c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3">
        <f t="shared" si="464"/>
        <v>0</v>
      </c>
    </row>
    <row r="76" spans="1:225" ht="15" thickBot="1" x14ac:dyDescent="0.4">
      <c r="A76" s="30" t="s">
        <v>60</v>
      </c>
      <c r="B76" s="32" t="s">
        <v>29</v>
      </c>
      <c r="C76" s="54"/>
      <c r="D76" s="54"/>
      <c r="E76" s="54"/>
      <c r="F76" s="54"/>
      <c r="G76" s="54"/>
      <c r="H76" s="54"/>
      <c r="I76" s="54"/>
      <c r="J76" s="54"/>
      <c r="K76" s="62"/>
      <c r="L76" s="62"/>
      <c r="M76" s="62"/>
      <c r="N76" s="62"/>
      <c r="O76" s="54"/>
      <c r="P76" s="62"/>
      <c r="Q76" s="62"/>
      <c r="R76" s="62"/>
      <c r="S76" s="62"/>
      <c r="T76" s="60" t="s">
        <v>45</v>
      </c>
      <c r="U76" s="60" t="s">
        <v>45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9">
        <f t="shared" si="465"/>
        <v>0</v>
      </c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4" t="s">
        <v>45</v>
      </c>
      <c r="BM76" s="64" t="s">
        <v>45</v>
      </c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72"/>
      <c r="CL76" s="63">
        <f t="shared" si="455"/>
        <v>0</v>
      </c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4" t="s">
        <v>45</v>
      </c>
      <c r="DE76" s="64" t="s">
        <v>45</v>
      </c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>
        <v>36</v>
      </c>
      <c r="DV76" s="66">
        <v>36</v>
      </c>
      <c r="DW76" s="66">
        <v>36</v>
      </c>
      <c r="DX76" s="66">
        <v>36</v>
      </c>
      <c r="DY76" s="66"/>
      <c r="DZ76" s="66"/>
      <c r="EA76" s="66"/>
      <c r="EB76" s="66"/>
      <c r="EC76" s="66"/>
      <c r="ED76" s="66"/>
      <c r="EE76" s="63">
        <f t="shared" si="440"/>
        <v>144</v>
      </c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5" t="s">
        <v>45</v>
      </c>
      <c r="EX76" s="67" t="s">
        <v>45</v>
      </c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>
        <v>36</v>
      </c>
      <c r="FN76" s="66">
        <v>36</v>
      </c>
      <c r="FO76" s="66">
        <v>36</v>
      </c>
      <c r="FP76" s="66">
        <v>36</v>
      </c>
      <c r="FQ76" s="66"/>
      <c r="FR76" s="66"/>
      <c r="FS76" s="66"/>
      <c r="FT76" s="66"/>
      <c r="FU76" s="66"/>
      <c r="FV76" s="66"/>
      <c r="FW76" s="66"/>
      <c r="FX76" s="63">
        <f t="shared" si="463"/>
        <v>144</v>
      </c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 t="s">
        <v>45</v>
      </c>
      <c r="GQ76" s="67" t="s">
        <v>45</v>
      </c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3">
        <f t="shared" si="464"/>
        <v>0</v>
      </c>
    </row>
    <row r="77" spans="1:225" ht="26.5" thickBot="1" x14ac:dyDescent="0.4">
      <c r="A77" s="31" t="s">
        <v>157</v>
      </c>
      <c r="B77" s="33" t="s">
        <v>30</v>
      </c>
      <c r="C77" s="54"/>
      <c r="D77" s="54"/>
      <c r="E77" s="54"/>
      <c r="F77" s="54"/>
      <c r="G77" s="54"/>
      <c r="H77" s="54"/>
      <c r="I77" s="54"/>
      <c r="J77" s="54"/>
      <c r="K77" s="62"/>
      <c r="L77" s="62"/>
      <c r="M77" s="62"/>
      <c r="N77" s="62"/>
      <c r="O77" s="54"/>
      <c r="P77" s="62"/>
      <c r="Q77" s="62"/>
      <c r="R77" s="62"/>
      <c r="S77" s="62"/>
      <c r="T77" s="60" t="s">
        <v>45</v>
      </c>
      <c r="U77" s="60" t="s">
        <v>45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9">
        <f t="shared" si="465"/>
        <v>0</v>
      </c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4" t="s">
        <v>45</v>
      </c>
      <c r="BM77" s="64" t="s">
        <v>45</v>
      </c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72"/>
      <c r="CL77" s="63">
        <f t="shared" si="455"/>
        <v>0</v>
      </c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4" t="s">
        <v>45</v>
      </c>
      <c r="DE77" s="64" t="s">
        <v>45</v>
      </c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>
        <v>36</v>
      </c>
      <c r="EB77" s="66">
        <v>36</v>
      </c>
      <c r="EC77" s="66">
        <v>36</v>
      </c>
      <c r="ED77" s="66">
        <v>36</v>
      </c>
      <c r="EE77" s="63">
        <f t="shared" si="440"/>
        <v>144</v>
      </c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>
        <v>36</v>
      </c>
      <c r="EU77" s="66">
        <v>36</v>
      </c>
      <c r="EV77" s="66">
        <v>36</v>
      </c>
      <c r="EW77" s="65" t="s">
        <v>45</v>
      </c>
      <c r="EX77" s="67" t="s">
        <v>45</v>
      </c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3">
        <f t="shared" si="463"/>
        <v>108</v>
      </c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>
        <v>36</v>
      </c>
      <c r="GN77" s="66">
        <v>36</v>
      </c>
      <c r="GO77" s="66">
        <v>36</v>
      </c>
      <c r="GP77" s="66" t="s">
        <v>45</v>
      </c>
      <c r="GQ77" s="67" t="s">
        <v>45</v>
      </c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3">
        <f t="shared" si="464"/>
        <v>108</v>
      </c>
    </row>
    <row r="78" spans="1:225" ht="52.5" thickBot="1" x14ac:dyDescent="0.4">
      <c r="A78" s="45" t="s">
        <v>61</v>
      </c>
      <c r="B78" s="48" t="s">
        <v>158</v>
      </c>
      <c r="C78" s="54"/>
      <c r="D78" s="54"/>
      <c r="E78" s="54"/>
      <c r="F78" s="54"/>
      <c r="G78" s="54"/>
      <c r="H78" s="54"/>
      <c r="I78" s="54"/>
      <c r="J78" s="54"/>
      <c r="K78" s="62"/>
      <c r="L78" s="62"/>
      <c r="M78" s="62"/>
      <c r="N78" s="62"/>
      <c r="O78" s="54"/>
      <c r="P78" s="62"/>
      <c r="Q78" s="62"/>
      <c r="R78" s="62"/>
      <c r="S78" s="62"/>
      <c r="T78" s="60" t="s">
        <v>45</v>
      </c>
      <c r="U78" s="60" t="s">
        <v>45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9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4" t="s">
        <v>45</v>
      </c>
      <c r="BM78" s="64" t="s">
        <v>45</v>
      </c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72"/>
      <c r="CL78" s="63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4" t="s">
        <v>45</v>
      </c>
      <c r="DE78" s="64" t="s">
        <v>45</v>
      </c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3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5" t="s">
        <v>45</v>
      </c>
      <c r="EX78" s="67" t="s">
        <v>45</v>
      </c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3"/>
      <c r="FY78" s="66">
        <f>SUM(FY79:FY81)</f>
        <v>8</v>
      </c>
      <c r="FZ78" s="66">
        <f t="shared" ref="FZ78:GO78" si="478">SUM(FZ79:FZ81)</f>
        <v>8</v>
      </c>
      <c r="GA78" s="66">
        <f t="shared" si="478"/>
        <v>8</v>
      </c>
      <c r="GB78" s="66">
        <f t="shared" si="478"/>
        <v>8</v>
      </c>
      <c r="GC78" s="66">
        <f t="shared" si="478"/>
        <v>8</v>
      </c>
      <c r="GD78" s="66">
        <f t="shared" si="478"/>
        <v>0</v>
      </c>
      <c r="GE78" s="66">
        <f t="shared" si="478"/>
        <v>0</v>
      </c>
      <c r="GF78" s="66">
        <f t="shared" si="478"/>
        <v>0</v>
      </c>
      <c r="GG78" s="66">
        <f t="shared" si="478"/>
        <v>0</v>
      </c>
      <c r="GH78" s="66">
        <f t="shared" si="478"/>
        <v>0</v>
      </c>
      <c r="GI78" s="66">
        <f t="shared" si="478"/>
        <v>0</v>
      </c>
      <c r="GJ78" s="66">
        <f t="shared" si="478"/>
        <v>0</v>
      </c>
      <c r="GK78" s="66">
        <f t="shared" si="478"/>
        <v>0</v>
      </c>
      <c r="GL78" s="66">
        <f t="shared" si="478"/>
        <v>0</v>
      </c>
      <c r="GM78" s="66">
        <f t="shared" si="478"/>
        <v>0</v>
      </c>
      <c r="GN78" s="66">
        <f t="shared" si="478"/>
        <v>0</v>
      </c>
      <c r="GO78" s="66">
        <f t="shared" si="478"/>
        <v>0</v>
      </c>
      <c r="GP78" s="66" t="s">
        <v>45</v>
      </c>
      <c r="GQ78" s="67" t="s">
        <v>45</v>
      </c>
      <c r="GR78" s="66">
        <f t="shared" ref="GR78" si="479">SUM(GR79:GR81)</f>
        <v>10</v>
      </c>
      <c r="GS78" s="66">
        <f t="shared" ref="GS78" si="480">SUM(GS79:GS81)</f>
        <v>10</v>
      </c>
      <c r="GT78" s="66">
        <f t="shared" ref="GT78" si="481">SUM(GT79:GT81)</f>
        <v>10</v>
      </c>
      <c r="GU78" s="66">
        <f t="shared" ref="GU78" si="482">SUM(GU79:GU81)</f>
        <v>10</v>
      </c>
      <c r="GV78" s="66">
        <f t="shared" ref="GV78" si="483">SUM(GV79:GV81)</f>
        <v>10</v>
      </c>
      <c r="GW78" s="66">
        <f t="shared" ref="GW78" si="484">SUM(GW79:GW81)</f>
        <v>0</v>
      </c>
      <c r="GX78" s="66">
        <f t="shared" ref="GX78" si="485">SUM(GX79:GX81)</f>
        <v>36</v>
      </c>
      <c r="GY78" s="66">
        <f t="shared" ref="GY78" si="486">SUM(GY79:GY81)</f>
        <v>0</v>
      </c>
      <c r="GZ78" s="66">
        <f t="shared" ref="GZ78" si="487">SUM(GZ79:GZ81)</f>
        <v>0</v>
      </c>
      <c r="HA78" s="66">
        <f t="shared" ref="HA78" si="488">SUM(HA79:HA81)</f>
        <v>0</v>
      </c>
      <c r="HB78" s="66">
        <f t="shared" ref="HB78" si="489">SUM(HB79:HB81)</f>
        <v>0</v>
      </c>
      <c r="HC78" s="66">
        <f t="shared" ref="HC78" si="490">SUM(HC79:HC81)</f>
        <v>0</v>
      </c>
      <c r="HD78" s="66">
        <f t="shared" ref="HD78" si="491">SUM(HD79:HD81)</f>
        <v>0</v>
      </c>
      <c r="HE78" s="66">
        <f t="shared" ref="HE78" si="492">SUM(HE79:HE81)</f>
        <v>0</v>
      </c>
      <c r="HF78" s="66">
        <f t="shared" ref="HF78" si="493">SUM(HF79:HF81)</f>
        <v>0</v>
      </c>
      <c r="HG78" s="66">
        <f t="shared" ref="HG78" si="494">SUM(HG79:HG81)</f>
        <v>0</v>
      </c>
      <c r="HH78" s="66">
        <f t="shared" ref="HH78" si="495">SUM(HH79:HH81)</f>
        <v>0</v>
      </c>
      <c r="HI78" s="66">
        <f t="shared" ref="HI78" si="496">SUM(HI79:HI81)</f>
        <v>0</v>
      </c>
      <c r="HJ78" s="66">
        <f t="shared" ref="HJ78" si="497">SUM(HJ79:HJ81)</f>
        <v>0</v>
      </c>
      <c r="HK78" s="66">
        <f t="shared" ref="HK78" si="498">SUM(HK79:HK81)</f>
        <v>0</v>
      </c>
      <c r="HL78" s="66">
        <f t="shared" ref="HL78" si="499">SUM(HL79:HL81)</f>
        <v>0</v>
      </c>
      <c r="HM78" s="66">
        <f t="shared" ref="HM78" si="500">SUM(HM79:HM81)</f>
        <v>0</v>
      </c>
      <c r="HN78" s="66">
        <f t="shared" ref="HN78" si="501">SUM(HN79:HN81)</f>
        <v>0</v>
      </c>
      <c r="HO78" s="66">
        <f t="shared" ref="HO78" si="502">SUM(HO79:HO81)</f>
        <v>0</v>
      </c>
      <c r="HP78" s="66">
        <f t="shared" ref="HP78:HQ78" si="503">SUM(HP79:HP81)</f>
        <v>0</v>
      </c>
      <c r="HQ78" s="66">
        <f t="shared" si="503"/>
        <v>0</v>
      </c>
    </row>
    <row r="79" spans="1:225" ht="26.5" thickBot="1" x14ac:dyDescent="0.4">
      <c r="A79" s="46" t="s">
        <v>159</v>
      </c>
      <c r="B79" s="49" t="s">
        <v>160</v>
      </c>
      <c r="C79" s="54"/>
      <c r="D79" s="54"/>
      <c r="E79" s="54"/>
      <c r="F79" s="54"/>
      <c r="G79" s="54"/>
      <c r="H79" s="54"/>
      <c r="I79" s="54"/>
      <c r="J79" s="54"/>
      <c r="K79" s="62"/>
      <c r="L79" s="62"/>
      <c r="M79" s="62"/>
      <c r="N79" s="62"/>
      <c r="O79" s="54"/>
      <c r="P79" s="62"/>
      <c r="Q79" s="62"/>
      <c r="R79" s="62"/>
      <c r="S79" s="62"/>
      <c r="T79" s="60" t="s">
        <v>45</v>
      </c>
      <c r="U79" s="60" t="s">
        <v>45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9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4" t="s">
        <v>45</v>
      </c>
      <c r="BM79" s="64" t="s">
        <v>45</v>
      </c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72"/>
      <c r="CL79" s="63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4" t="s">
        <v>45</v>
      </c>
      <c r="DE79" s="64" t="s">
        <v>45</v>
      </c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3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5" t="s">
        <v>45</v>
      </c>
      <c r="EX79" s="67" t="s">
        <v>45</v>
      </c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3"/>
      <c r="FY79" s="66">
        <v>8</v>
      </c>
      <c r="FZ79" s="66">
        <v>8</v>
      </c>
      <c r="GA79" s="66">
        <v>8</v>
      </c>
      <c r="GB79" s="66">
        <v>8</v>
      </c>
      <c r="GC79" s="66">
        <v>8</v>
      </c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 t="s">
        <v>45</v>
      </c>
      <c r="GQ79" s="67" t="s">
        <v>45</v>
      </c>
      <c r="GR79" s="66">
        <v>10</v>
      </c>
      <c r="GS79" s="66">
        <v>10</v>
      </c>
      <c r="GT79" s="66">
        <v>10</v>
      </c>
      <c r="GU79" s="66">
        <v>10</v>
      </c>
      <c r="GV79" s="66">
        <v>10</v>
      </c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3"/>
    </row>
    <row r="80" spans="1:225" ht="52.5" thickBot="1" x14ac:dyDescent="0.4">
      <c r="A80" s="30" t="s">
        <v>161</v>
      </c>
      <c r="B80" s="32" t="s">
        <v>162</v>
      </c>
      <c r="C80" s="54"/>
      <c r="D80" s="54"/>
      <c r="E80" s="54"/>
      <c r="F80" s="54"/>
      <c r="G80" s="54"/>
      <c r="H80" s="54"/>
      <c r="I80" s="54"/>
      <c r="J80" s="54"/>
      <c r="K80" s="62"/>
      <c r="L80" s="62"/>
      <c r="M80" s="62"/>
      <c r="N80" s="62"/>
      <c r="O80" s="54"/>
      <c r="P80" s="62"/>
      <c r="Q80" s="62"/>
      <c r="R80" s="62"/>
      <c r="S80" s="62"/>
      <c r="T80" s="60" t="s">
        <v>45</v>
      </c>
      <c r="U80" s="60" t="s">
        <v>45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9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4" t="s">
        <v>45</v>
      </c>
      <c r="BM80" s="64" t="s">
        <v>45</v>
      </c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72"/>
      <c r="CL80" s="63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4" t="s">
        <v>45</v>
      </c>
      <c r="DE80" s="64" t="s">
        <v>45</v>
      </c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3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5" t="s">
        <v>45</v>
      </c>
      <c r="EX80" s="67" t="s">
        <v>45</v>
      </c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3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 t="s">
        <v>45</v>
      </c>
      <c r="GQ80" s="67" t="s">
        <v>45</v>
      </c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3"/>
    </row>
    <row r="81" spans="1:225" ht="15" thickBot="1" x14ac:dyDescent="0.4">
      <c r="A81" s="47" t="s">
        <v>62</v>
      </c>
      <c r="B81" s="50" t="s">
        <v>29</v>
      </c>
      <c r="C81" s="54"/>
      <c r="D81" s="54"/>
      <c r="E81" s="54"/>
      <c r="F81" s="54"/>
      <c r="G81" s="54"/>
      <c r="H81" s="54"/>
      <c r="I81" s="54"/>
      <c r="J81" s="54"/>
      <c r="K81" s="62"/>
      <c r="L81" s="62"/>
      <c r="M81" s="62"/>
      <c r="N81" s="62"/>
      <c r="O81" s="54"/>
      <c r="P81" s="62"/>
      <c r="Q81" s="62"/>
      <c r="R81" s="62"/>
      <c r="S81" s="62"/>
      <c r="T81" s="60" t="s">
        <v>45</v>
      </c>
      <c r="U81" s="60" t="s">
        <v>45</v>
      </c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9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4" t="s">
        <v>45</v>
      </c>
      <c r="BM81" s="64" t="s">
        <v>45</v>
      </c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72"/>
      <c r="CL81" s="63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4" t="s">
        <v>45</v>
      </c>
      <c r="DE81" s="64" t="s">
        <v>45</v>
      </c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3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5" t="s">
        <v>45</v>
      </c>
      <c r="EX81" s="67" t="s">
        <v>45</v>
      </c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3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 t="s">
        <v>45</v>
      </c>
      <c r="GQ81" s="67" t="s">
        <v>45</v>
      </c>
      <c r="GR81" s="66"/>
      <c r="GS81" s="66"/>
      <c r="GT81" s="66"/>
      <c r="GU81" s="66"/>
      <c r="GV81" s="66"/>
      <c r="GW81" s="66"/>
      <c r="GX81" s="66">
        <v>36</v>
      </c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3"/>
    </row>
    <row r="82" spans="1:225" ht="28.5" thickBot="1" x14ac:dyDescent="0.4">
      <c r="A82" s="51" t="s">
        <v>163</v>
      </c>
      <c r="B82" s="52" t="s">
        <v>164</v>
      </c>
      <c r="C82" s="54"/>
      <c r="D82" s="54"/>
      <c r="E82" s="54"/>
      <c r="F82" s="54"/>
      <c r="G82" s="54"/>
      <c r="H82" s="54"/>
      <c r="I82" s="54"/>
      <c r="J82" s="54"/>
      <c r="K82" s="62"/>
      <c r="L82" s="62"/>
      <c r="M82" s="62"/>
      <c r="N82" s="62"/>
      <c r="O82" s="54"/>
      <c r="P82" s="62"/>
      <c r="Q82" s="62"/>
      <c r="R82" s="62"/>
      <c r="S82" s="62"/>
      <c r="T82" s="60" t="s">
        <v>45</v>
      </c>
      <c r="U82" s="60" t="s">
        <v>45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9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4" t="s">
        <v>45</v>
      </c>
      <c r="BM82" s="64" t="s">
        <v>45</v>
      </c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72"/>
      <c r="CL82" s="63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4" t="s">
        <v>45</v>
      </c>
      <c r="DE82" s="64" t="s">
        <v>45</v>
      </c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3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5" t="s">
        <v>45</v>
      </c>
      <c r="EX82" s="67" t="s">
        <v>45</v>
      </c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3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 t="s">
        <v>45</v>
      </c>
      <c r="GQ82" s="67" t="s">
        <v>45</v>
      </c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>
        <v>36</v>
      </c>
      <c r="HG82" s="66">
        <v>36</v>
      </c>
      <c r="HH82" s="66">
        <v>36</v>
      </c>
      <c r="HI82" s="66">
        <v>36</v>
      </c>
      <c r="HJ82" s="66"/>
      <c r="HK82" s="66"/>
      <c r="HL82" s="66"/>
      <c r="HM82" s="66"/>
      <c r="HN82" s="66"/>
      <c r="HO82" s="66"/>
      <c r="HP82" s="66"/>
      <c r="HQ82" s="63"/>
    </row>
    <row r="83" spans="1:225" ht="23.5" thickBot="1" x14ac:dyDescent="0.4">
      <c r="A83" s="7" t="s">
        <v>10</v>
      </c>
      <c r="B83" s="7" t="s">
        <v>11</v>
      </c>
      <c r="C83" s="54"/>
      <c r="D83" s="54"/>
      <c r="E83" s="54"/>
      <c r="F83" s="54"/>
      <c r="G83" s="54"/>
      <c r="H83" s="54"/>
      <c r="I83" s="54"/>
      <c r="J83" s="54"/>
      <c r="K83" s="62"/>
      <c r="L83" s="62"/>
      <c r="M83" s="62"/>
      <c r="N83" s="62"/>
      <c r="O83" s="54"/>
      <c r="P83" s="62"/>
      <c r="Q83" s="62"/>
      <c r="R83" s="62"/>
      <c r="S83" s="62"/>
      <c r="T83" s="60" t="s">
        <v>45</v>
      </c>
      <c r="U83" s="60" t="s">
        <v>45</v>
      </c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9">
        <f t="shared" si="465"/>
        <v>0</v>
      </c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64" t="s">
        <v>45</v>
      </c>
      <c r="BM83" s="64" t="s">
        <v>45</v>
      </c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66"/>
      <c r="CJ83" s="66"/>
      <c r="CK83" s="72"/>
      <c r="CL83" s="63">
        <f t="shared" si="455"/>
        <v>0</v>
      </c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64" t="s">
        <v>45</v>
      </c>
      <c r="DE83" s="64" t="s">
        <v>45</v>
      </c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63">
        <f t="shared" si="440"/>
        <v>0</v>
      </c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65" t="s">
        <v>45</v>
      </c>
      <c r="EX83" s="67" t="s">
        <v>45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63">
        <f t="shared" si="463"/>
        <v>0</v>
      </c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66" t="s">
        <v>45</v>
      </c>
      <c r="GQ83" s="67" t="s">
        <v>45</v>
      </c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>
        <v>36</v>
      </c>
      <c r="HK83" s="74">
        <v>36</v>
      </c>
      <c r="HL83" s="74">
        <v>36</v>
      </c>
      <c r="HM83" s="74">
        <v>36</v>
      </c>
      <c r="HN83" s="74">
        <v>36</v>
      </c>
      <c r="HO83" s="74">
        <v>36</v>
      </c>
      <c r="HP83" s="74"/>
      <c r="HQ83" s="63">
        <f t="shared" si="464"/>
        <v>216</v>
      </c>
    </row>
    <row r="84" spans="1:225" ht="23.5" thickBot="1" x14ac:dyDescent="0.4">
      <c r="A84" s="8"/>
      <c r="B84" s="8" t="s">
        <v>14</v>
      </c>
      <c r="C84" s="54">
        <v>36</v>
      </c>
      <c r="D84" s="54">
        <v>36</v>
      </c>
      <c r="E84" s="54">
        <v>36</v>
      </c>
      <c r="F84" s="54">
        <v>36</v>
      </c>
      <c r="G84" s="54">
        <v>36</v>
      </c>
      <c r="H84" s="54">
        <v>36</v>
      </c>
      <c r="I84" s="54">
        <v>36</v>
      </c>
      <c r="J84" s="54">
        <v>36</v>
      </c>
      <c r="K84" s="54">
        <v>36</v>
      </c>
      <c r="L84" s="54">
        <v>36</v>
      </c>
      <c r="M84" s="54">
        <v>36</v>
      </c>
      <c r="N84" s="54">
        <v>36</v>
      </c>
      <c r="O84" s="54">
        <v>36</v>
      </c>
      <c r="P84" s="54">
        <v>36</v>
      </c>
      <c r="Q84" s="54">
        <v>36</v>
      </c>
      <c r="R84" s="54">
        <v>36</v>
      </c>
      <c r="S84" s="54">
        <v>36</v>
      </c>
      <c r="T84" s="60" t="s">
        <v>45</v>
      </c>
      <c r="U84" s="60" t="s">
        <v>45</v>
      </c>
      <c r="V84" s="62">
        <v>36</v>
      </c>
      <c r="W84" s="62">
        <v>36</v>
      </c>
      <c r="X84" s="62">
        <v>36</v>
      </c>
      <c r="Y84" s="62">
        <v>36</v>
      </c>
      <c r="Z84" s="62">
        <v>36</v>
      </c>
      <c r="AA84" s="62">
        <v>36</v>
      </c>
      <c r="AB84" s="62">
        <v>36</v>
      </c>
      <c r="AC84" s="62">
        <v>36</v>
      </c>
      <c r="AD84" s="62">
        <v>36</v>
      </c>
      <c r="AE84" s="62">
        <v>36</v>
      </c>
      <c r="AF84" s="62">
        <v>36</v>
      </c>
      <c r="AG84" s="62">
        <v>36</v>
      </c>
      <c r="AH84" s="62">
        <v>36</v>
      </c>
      <c r="AI84" s="62">
        <v>36</v>
      </c>
      <c r="AJ84" s="62">
        <v>36</v>
      </c>
      <c r="AK84" s="62">
        <v>36</v>
      </c>
      <c r="AL84" s="62">
        <v>36</v>
      </c>
      <c r="AM84" s="62">
        <v>36</v>
      </c>
      <c r="AN84" s="62">
        <v>36</v>
      </c>
      <c r="AO84" s="62">
        <v>36</v>
      </c>
      <c r="AP84" s="62">
        <v>36</v>
      </c>
      <c r="AQ84" s="62">
        <v>36</v>
      </c>
      <c r="AR84" s="62">
        <v>36</v>
      </c>
      <c r="AS84" s="62">
        <v>36</v>
      </c>
      <c r="AT84" s="62"/>
      <c r="AU84" s="62">
        <v>36</v>
      </c>
      <c r="AV84" s="62">
        <v>36</v>
      </c>
      <c r="AW84" s="62">
        <v>36</v>
      </c>
      <c r="AX84" s="62">
        <v>36</v>
      </c>
      <c r="AY84" s="62">
        <v>36</v>
      </c>
      <c r="AZ84" s="62">
        <v>36</v>
      </c>
      <c r="BA84" s="62">
        <v>36</v>
      </c>
      <c r="BB84" s="62">
        <v>36</v>
      </c>
      <c r="BC84" s="62">
        <v>36</v>
      </c>
      <c r="BD84" s="62">
        <v>36</v>
      </c>
      <c r="BE84" s="62">
        <v>36</v>
      </c>
      <c r="BF84" s="62">
        <v>36</v>
      </c>
      <c r="BG84" s="62">
        <v>36</v>
      </c>
      <c r="BH84" s="62">
        <v>36</v>
      </c>
      <c r="BI84" s="62">
        <v>36</v>
      </c>
      <c r="BJ84" s="62">
        <v>36</v>
      </c>
      <c r="BK84" s="62">
        <v>36</v>
      </c>
      <c r="BL84" s="64" t="s">
        <v>45</v>
      </c>
      <c r="BM84" s="64" t="s">
        <v>45</v>
      </c>
      <c r="BN84" s="62">
        <v>36</v>
      </c>
      <c r="BO84" s="62">
        <v>36</v>
      </c>
      <c r="BP84" s="62">
        <v>36</v>
      </c>
      <c r="BQ84" s="62">
        <v>36</v>
      </c>
      <c r="BR84" s="62">
        <v>36</v>
      </c>
      <c r="BS84" s="62">
        <v>36</v>
      </c>
      <c r="BT84" s="62">
        <v>36</v>
      </c>
      <c r="BU84" s="62">
        <v>36</v>
      </c>
      <c r="BV84" s="62">
        <v>36</v>
      </c>
      <c r="BW84" s="62">
        <v>36</v>
      </c>
      <c r="BX84" s="62">
        <v>36</v>
      </c>
      <c r="BY84" s="62">
        <v>36</v>
      </c>
      <c r="BZ84" s="62">
        <v>36</v>
      </c>
      <c r="CA84" s="62">
        <v>36</v>
      </c>
      <c r="CB84" s="62">
        <v>36</v>
      </c>
      <c r="CC84" s="62">
        <v>36</v>
      </c>
      <c r="CD84" s="62">
        <v>36</v>
      </c>
      <c r="CE84" s="62">
        <v>36</v>
      </c>
      <c r="CF84" s="62">
        <v>36</v>
      </c>
      <c r="CG84" s="62">
        <v>36</v>
      </c>
      <c r="CH84" s="62">
        <v>36</v>
      </c>
      <c r="CI84" s="62">
        <v>36</v>
      </c>
      <c r="CJ84" s="62">
        <v>36</v>
      </c>
      <c r="CK84" s="62">
        <v>36</v>
      </c>
      <c r="CL84" s="62"/>
      <c r="CM84" s="62">
        <v>36</v>
      </c>
      <c r="CN84" s="62">
        <v>36</v>
      </c>
      <c r="CO84" s="62">
        <v>36</v>
      </c>
      <c r="CP84" s="62">
        <v>36</v>
      </c>
      <c r="CQ84" s="62">
        <v>36</v>
      </c>
      <c r="CR84" s="62">
        <v>36</v>
      </c>
      <c r="CS84" s="62">
        <v>36</v>
      </c>
      <c r="CT84" s="62">
        <v>36</v>
      </c>
      <c r="CU84" s="62">
        <v>36</v>
      </c>
      <c r="CV84" s="62">
        <v>36</v>
      </c>
      <c r="CW84" s="62">
        <v>36</v>
      </c>
      <c r="CX84" s="62">
        <v>36</v>
      </c>
      <c r="CY84" s="62">
        <v>36</v>
      </c>
      <c r="CZ84" s="62">
        <v>36</v>
      </c>
      <c r="DA84" s="62">
        <v>36</v>
      </c>
      <c r="DB84" s="62">
        <v>36</v>
      </c>
      <c r="DC84" s="62">
        <v>36</v>
      </c>
      <c r="DD84" s="64" t="s">
        <v>45</v>
      </c>
      <c r="DE84" s="64" t="s">
        <v>45</v>
      </c>
      <c r="DF84" s="62">
        <v>36</v>
      </c>
      <c r="DG84" s="62">
        <v>36</v>
      </c>
      <c r="DH84" s="62">
        <v>36</v>
      </c>
      <c r="DI84" s="62">
        <v>36</v>
      </c>
      <c r="DJ84" s="62">
        <v>36</v>
      </c>
      <c r="DK84" s="62">
        <v>36</v>
      </c>
      <c r="DL84" s="62">
        <v>36</v>
      </c>
      <c r="DM84" s="62">
        <v>36</v>
      </c>
      <c r="DN84" s="62">
        <v>36</v>
      </c>
      <c r="DO84" s="62">
        <v>36</v>
      </c>
      <c r="DP84" s="62">
        <v>36</v>
      </c>
      <c r="DQ84" s="62">
        <v>36</v>
      </c>
      <c r="DR84" s="62">
        <v>36</v>
      </c>
      <c r="DS84" s="62">
        <v>36</v>
      </c>
      <c r="DT84" s="62">
        <v>36</v>
      </c>
      <c r="DU84" s="62">
        <v>36</v>
      </c>
      <c r="DV84" s="62">
        <v>36</v>
      </c>
      <c r="DW84" s="62">
        <v>36</v>
      </c>
      <c r="DX84" s="62">
        <v>36</v>
      </c>
      <c r="DY84" s="62">
        <v>36</v>
      </c>
      <c r="DZ84" s="62">
        <v>36</v>
      </c>
      <c r="EA84" s="62">
        <v>36</v>
      </c>
      <c r="EB84" s="62">
        <v>36</v>
      </c>
      <c r="EC84" s="62">
        <v>36</v>
      </c>
      <c r="ED84" s="62">
        <v>36</v>
      </c>
      <c r="EE84" s="62"/>
      <c r="EF84" s="62">
        <v>36</v>
      </c>
      <c r="EG84" s="62">
        <v>36</v>
      </c>
      <c r="EH84" s="62">
        <v>36</v>
      </c>
      <c r="EI84" s="62">
        <v>36</v>
      </c>
      <c r="EJ84" s="62">
        <v>36</v>
      </c>
      <c r="EK84" s="62">
        <v>36</v>
      </c>
      <c r="EL84" s="62">
        <v>36</v>
      </c>
      <c r="EM84" s="62">
        <v>36</v>
      </c>
      <c r="EN84" s="62">
        <v>36</v>
      </c>
      <c r="EO84" s="62">
        <v>36</v>
      </c>
      <c r="EP84" s="62">
        <v>36</v>
      </c>
      <c r="EQ84" s="62">
        <v>36</v>
      </c>
      <c r="ER84" s="62">
        <v>36</v>
      </c>
      <c r="ES84" s="62">
        <v>36</v>
      </c>
      <c r="ET84" s="62">
        <v>36</v>
      </c>
      <c r="EU84" s="62">
        <v>36</v>
      </c>
      <c r="EV84" s="62">
        <v>36</v>
      </c>
      <c r="EW84" s="65" t="s">
        <v>45</v>
      </c>
      <c r="EX84" s="67" t="s">
        <v>45</v>
      </c>
      <c r="EY84" s="62">
        <v>36</v>
      </c>
      <c r="EZ84" s="62">
        <v>36</v>
      </c>
      <c r="FA84" s="62">
        <v>36</v>
      </c>
      <c r="FB84" s="62">
        <v>36</v>
      </c>
      <c r="FC84" s="62">
        <v>36</v>
      </c>
      <c r="FD84" s="62">
        <v>36</v>
      </c>
      <c r="FE84" s="62">
        <v>36</v>
      </c>
      <c r="FF84" s="62">
        <v>36</v>
      </c>
      <c r="FG84" s="62">
        <v>36</v>
      </c>
      <c r="FH84" s="62">
        <v>36</v>
      </c>
      <c r="FI84" s="62">
        <v>36</v>
      </c>
      <c r="FJ84" s="62">
        <v>36</v>
      </c>
      <c r="FK84" s="62">
        <v>36</v>
      </c>
      <c r="FL84" s="62">
        <v>36</v>
      </c>
      <c r="FM84" s="62">
        <v>36</v>
      </c>
      <c r="FN84" s="62">
        <v>36</v>
      </c>
      <c r="FO84" s="62">
        <v>36</v>
      </c>
      <c r="FP84" s="62">
        <v>36</v>
      </c>
      <c r="FQ84" s="62">
        <v>36</v>
      </c>
      <c r="FR84" s="62">
        <v>36</v>
      </c>
      <c r="FS84" s="62">
        <v>36</v>
      </c>
      <c r="FT84" s="62">
        <v>36</v>
      </c>
      <c r="FU84" s="62">
        <v>36</v>
      </c>
      <c r="FV84" s="62">
        <v>36</v>
      </c>
      <c r="FW84" s="62">
        <v>36</v>
      </c>
      <c r="FX84" s="62"/>
      <c r="FY84" s="62">
        <v>36</v>
      </c>
      <c r="FZ84" s="62">
        <v>36</v>
      </c>
      <c r="GA84" s="62">
        <v>36</v>
      </c>
      <c r="GB84" s="62">
        <v>36</v>
      </c>
      <c r="GC84" s="62">
        <v>36</v>
      </c>
      <c r="GD84" s="62">
        <v>36</v>
      </c>
      <c r="GE84" s="62">
        <v>36</v>
      </c>
      <c r="GF84" s="62">
        <v>36</v>
      </c>
      <c r="GG84" s="62">
        <v>36</v>
      </c>
      <c r="GH84" s="62">
        <v>36</v>
      </c>
      <c r="GI84" s="62">
        <v>36</v>
      </c>
      <c r="GJ84" s="62">
        <v>36</v>
      </c>
      <c r="GK84" s="62">
        <v>36</v>
      </c>
      <c r="GL84" s="62">
        <v>36</v>
      </c>
      <c r="GM84" s="62">
        <v>36</v>
      </c>
      <c r="GN84" s="62">
        <v>36</v>
      </c>
      <c r="GO84" s="62">
        <v>36</v>
      </c>
      <c r="GP84" s="66" t="s">
        <v>45</v>
      </c>
      <c r="GQ84" s="67" t="s">
        <v>45</v>
      </c>
      <c r="GR84" s="62">
        <v>36</v>
      </c>
      <c r="GS84" s="62">
        <v>36</v>
      </c>
      <c r="GT84" s="62">
        <v>36</v>
      </c>
      <c r="GU84" s="62">
        <v>36</v>
      </c>
      <c r="GV84" s="62">
        <v>36</v>
      </c>
      <c r="GW84" s="62">
        <v>36</v>
      </c>
      <c r="GX84" s="62">
        <v>36</v>
      </c>
      <c r="GY84" s="62">
        <v>36</v>
      </c>
      <c r="GZ84" s="62">
        <v>36</v>
      </c>
      <c r="HA84" s="62">
        <v>36</v>
      </c>
      <c r="HB84" s="62">
        <v>36</v>
      </c>
      <c r="HC84" s="62">
        <v>36</v>
      </c>
      <c r="HD84" s="62">
        <v>36</v>
      </c>
      <c r="HE84" s="62">
        <v>36</v>
      </c>
      <c r="HF84" s="62">
        <v>36</v>
      </c>
      <c r="HG84" s="62">
        <v>36</v>
      </c>
      <c r="HH84" s="62">
        <v>36</v>
      </c>
      <c r="HI84" s="62">
        <v>36</v>
      </c>
      <c r="HJ84" s="62">
        <v>36</v>
      </c>
      <c r="HK84" s="62">
        <v>36</v>
      </c>
      <c r="HL84" s="62">
        <v>36</v>
      </c>
      <c r="HM84" s="62">
        <v>36</v>
      </c>
      <c r="HN84" s="62">
        <v>36</v>
      </c>
      <c r="HO84" s="62">
        <v>36</v>
      </c>
      <c r="HP84" s="62">
        <v>36</v>
      </c>
      <c r="HQ84" s="62"/>
    </row>
  </sheetData>
  <protectedRanges>
    <protectedRange algorithmName="SHA-512" hashValue="/RWHMH1Q39maJPWxmuWennWjOz1T2Ni+t2D7BRtPV1U3c34xC5cjiouVcGb+dWF0qM4BtXsimnlfktkN8EniJg==" saltValue="978lbKnoy8awH6np0hnHuA==" spinCount="100000" sqref="A37:A39 A68 A71:A82" name="Диапазон3_5_1_1"/>
  </protectedRanges>
  <mergeCells count="68">
    <mergeCell ref="L2:N2"/>
    <mergeCell ref="H2:J2"/>
    <mergeCell ref="FY2:GB2"/>
    <mergeCell ref="GD2:GG2"/>
    <mergeCell ref="GI2:GL2"/>
    <mergeCell ref="EX2:EZ2"/>
    <mergeCell ref="FB2:FD2"/>
    <mergeCell ref="FF2:FH2"/>
    <mergeCell ref="FJ2:FM2"/>
    <mergeCell ref="FT2:FV2"/>
    <mergeCell ref="FO2:FR2"/>
    <mergeCell ref="BT2:BV2"/>
    <mergeCell ref="BH2:BK2"/>
    <mergeCell ref="CC2:CF2"/>
    <mergeCell ref="C3:AS3"/>
    <mergeCell ref="AZ2:BB2"/>
    <mergeCell ref="BP2:BR2"/>
    <mergeCell ref="AB2:AD2"/>
    <mergeCell ref="AF2:AH2"/>
    <mergeCell ref="AJ2:AM2"/>
    <mergeCell ref="AV2:AX2"/>
    <mergeCell ref="BD2:BF2"/>
    <mergeCell ref="D2:F2"/>
    <mergeCell ref="P2:S2"/>
    <mergeCell ref="X2:Z2"/>
    <mergeCell ref="U2:W2"/>
    <mergeCell ref="AO2:AR2"/>
    <mergeCell ref="A1:FW1"/>
    <mergeCell ref="DE2:DG2"/>
    <mergeCell ref="BM2:BO2"/>
    <mergeCell ref="EE2:EE6"/>
    <mergeCell ref="C5:AS5"/>
    <mergeCell ref="AT2:AT6"/>
    <mergeCell ref="CL2:CL6"/>
    <mergeCell ref="EF2:EI2"/>
    <mergeCell ref="DM2:DO2"/>
    <mergeCell ref="DQ2:DT2"/>
    <mergeCell ref="DV2:DY2"/>
    <mergeCell ref="EA2:EC2"/>
    <mergeCell ref="CN2:CP2"/>
    <mergeCell ref="CR2:CT2"/>
    <mergeCell ref="A2:A6"/>
    <mergeCell ref="B2:B6"/>
    <mergeCell ref="EK2:EN2"/>
    <mergeCell ref="EP2:ES2"/>
    <mergeCell ref="EU2:EW2"/>
    <mergeCell ref="BX2:CA2"/>
    <mergeCell ref="CH2:CK2"/>
    <mergeCell ref="CV2:CX2"/>
    <mergeCell ref="CZ2:DC2"/>
    <mergeCell ref="DI2:DK2"/>
    <mergeCell ref="AU3:CK3"/>
    <mergeCell ref="AU5:CK5"/>
    <mergeCell ref="CM3:ED3"/>
    <mergeCell ref="CM5:ED5"/>
    <mergeCell ref="EF3:FW3"/>
    <mergeCell ref="EF5:FW5"/>
    <mergeCell ref="HC2:HF2"/>
    <mergeCell ref="HH2:HK2"/>
    <mergeCell ref="HM2:HO2"/>
    <mergeCell ref="HQ2:HQ6"/>
    <mergeCell ref="FX2:FX6"/>
    <mergeCell ref="GN2:GP2"/>
    <mergeCell ref="FY3:GX3"/>
    <mergeCell ref="FY5:GX5"/>
    <mergeCell ref="GQ2:GS2"/>
    <mergeCell ref="GU2:GW2"/>
    <mergeCell ref="GY2:HA2"/>
  </mergeCells>
  <conditionalFormatting sqref="A8:A23">
    <cfRule type="expression" dxfId="15" priority="46" stopIfTrue="1">
      <formula>#REF!=1</formula>
    </cfRule>
  </conditionalFormatting>
  <conditionalFormatting sqref="A24:A40 A42">
    <cfRule type="expression" dxfId="14" priority="22" stopIfTrue="1">
      <formula>#REF!=1</formula>
    </cfRule>
  </conditionalFormatting>
  <conditionalFormatting sqref="A50:A55">
    <cfRule type="expression" dxfId="13" priority="16" stopIfTrue="1">
      <formula>#REF!=1</formula>
    </cfRule>
  </conditionalFormatting>
  <conditionalFormatting sqref="A56:A64">
    <cfRule type="expression" dxfId="12" priority="12" stopIfTrue="1">
      <formula>#REF!=1</formula>
    </cfRule>
  </conditionalFormatting>
  <conditionalFormatting sqref="A73:A80">
    <cfRule type="expression" dxfId="11" priority="6" stopIfTrue="1">
      <formula>#REF!=1</formula>
    </cfRule>
  </conditionalFormatting>
  <conditionalFormatting sqref="A82">
    <cfRule type="expression" dxfId="10" priority="3" stopIfTrue="1">
      <formula>#REF!=1</formula>
    </cfRule>
  </conditionalFormatting>
  <conditionalFormatting sqref="B8:B40 B42">
    <cfRule type="expression" dxfId="9" priority="20" stopIfTrue="1">
      <formula>#REF!&gt;0</formula>
    </cfRule>
    <cfRule type="expression" dxfId="8" priority="21" stopIfTrue="1">
      <formula>#REF!&gt;0</formula>
    </cfRule>
  </conditionalFormatting>
  <conditionalFormatting sqref="B50">
    <cfRule type="expression" dxfId="7" priority="17" stopIfTrue="1">
      <formula>#REF!&gt;0</formula>
    </cfRule>
    <cfRule type="expression" dxfId="6" priority="18" stopIfTrue="1">
      <formula>#REF!&gt;0</formula>
    </cfRule>
  </conditionalFormatting>
  <conditionalFormatting sqref="B59:B60">
    <cfRule type="expression" dxfId="5" priority="13" stopIfTrue="1">
      <formula>#REF!&gt;0</formula>
    </cfRule>
    <cfRule type="expression" dxfId="4" priority="14" stopIfTrue="1">
      <formula>#REF!&gt;0</formula>
    </cfRule>
  </conditionalFormatting>
  <conditionalFormatting sqref="B63:B64">
    <cfRule type="expression" dxfId="3" priority="10" stopIfTrue="1">
      <formula>#REF!&gt;0</formula>
    </cfRule>
    <cfRule type="expression" dxfId="2" priority="11" stopIfTrue="1">
      <formula>#REF!&gt;0</formula>
    </cfRule>
  </conditionalFormatting>
  <conditionalFormatting sqref="B73:B82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L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КУГ по курсам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Ченцов</dc:creator>
  <cp:lastModifiedBy>Сергей Ченцов</cp:lastModifiedBy>
  <cp:lastPrinted>2024-04-06T06:14:02Z</cp:lastPrinted>
  <dcterms:created xsi:type="dcterms:W3CDTF">2022-11-02T06:48:06Z</dcterms:created>
  <dcterms:modified xsi:type="dcterms:W3CDTF">2024-04-22T08:48:04Z</dcterms:modified>
</cp:coreProperties>
</file>