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КУГи 2023-2024гг рабочая версия24.04\"/>
    </mc:Choice>
  </mc:AlternateContent>
  <bookViews>
    <workbookView xWindow="0" yWindow="0" windowWidth="20490" windowHeight="7755" activeTab="1"/>
  </bookViews>
  <sheets>
    <sheet name="Титул " sheetId="2" r:id="rId1"/>
    <sheet name="4курс з-МЭ-0411к " sheetId="6" r:id="rId2"/>
  </sheets>
  <definedNames>
    <definedName name="_xlnm.Print_Area" localSheetId="1">'4курс з-МЭ-0411к '!$A$1:$BE$62</definedName>
    <definedName name="_xlnm.Print_Area" localSheetId="0">'Титул '!$A$1:$Q$16</definedName>
  </definedNames>
  <calcPr calcId="152511"/>
</workbook>
</file>

<file path=xl/calcChain.xml><?xml version="1.0" encoding="utf-8"?>
<calcChain xmlns="http://schemas.openxmlformats.org/spreadsheetml/2006/main">
  <c r="BE52" i="6" l="1"/>
  <c r="BE51" i="6"/>
  <c r="BE50" i="6"/>
  <c r="BE49" i="6"/>
  <c r="BE48" i="6"/>
  <c r="BE45" i="6"/>
  <c r="BE44" i="6"/>
  <c r="BE43" i="6"/>
  <c r="BE42" i="6"/>
  <c r="BE41" i="6"/>
  <c r="BE40" i="6"/>
  <c r="BE39" i="6"/>
  <c r="BE38" i="6"/>
  <c r="AV47" i="6"/>
  <c r="AU47" i="6"/>
  <c r="AT47" i="6"/>
  <c r="AS47" i="6"/>
  <c r="AR47" i="6"/>
  <c r="AQ47" i="6"/>
  <c r="AP47" i="6"/>
  <c r="AO47" i="6"/>
  <c r="AN47" i="6"/>
  <c r="AM47" i="6"/>
  <c r="AL47" i="6"/>
  <c r="AK47" i="6"/>
  <c r="AJ47" i="6"/>
  <c r="AI47" i="6"/>
  <c r="AH47" i="6"/>
  <c r="AG47" i="6"/>
  <c r="AF47" i="6"/>
  <c r="AE47" i="6"/>
  <c r="AD47" i="6"/>
  <c r="AC47" i="6"/>
  <c r="AB47" i="6"/>
  <c r="AA47" i="6"/>
  <c r="Z47" i="6"/>
  <c r="Y47" i="6"/>
  <c r="X47" i="6"/>
  <c r="W47" i="6"/>
  <c r="V47" i="6"/>
  <c r="U47" i="6"/>
  <c r="T47" i="6"/>
  <c r="S47" i="6"/>
  <c r="R47" i="6"/>
  <c r="Q47" i="6"/>
  <c r="P47" i="6"/>
  <c r="O47" i="6"/>
  <c r="N47" i="6"/>
  <c r="N26" i="6" s="1"/>
  <c r="M47" i="6"/>
  <c r="L47" i="6"/>
  <c r="K47" i="6"/>
  <c r="J47" i="6"/>
  <c r="I47" i="6"/>
  <c r="H47" i="6"/>
  <c r="G47" i="6"/>
  <c r="F47" i="6"/>
  <c r="E47" i="6"/>
  <c r="AV46" i="6"/>
  <c r="AU46" i="6"/>
  <c r="AT46" i="6"/>
  <c r="AS46" i="6"/>
  <c r="AR46" i="6"/>
  <c r="AQ46" i="6"/>
  <c r="AP46" i="6"/>
  <c r="AO46" i="6"/>
  <c r="AN46" i="6"/>
  <c r="AM46" i="6"/>
  <c r="AL46" i="6"/>
  <c r="AK46" i="6"/>
  <c r="AJ46" i="6"/>
  <c r="AI46" i="6"/>
  <c r="AH46" i="6"/>
  <c r="AG46" i="6"/>
  <c r="AF46" i="6"/>
  <c r="AE46" i="6"/>
  <c r="AD46" i="6"/>
  <c r="AC46" i="6"/>
  <c r="AB46" i="6"/>
  <c r="AA46" i="6"/>
  <c r="Z46" i="6"/>
  <c r="Y46" i="6"/>
  <c r="X46" i="6"/>
  <c r="W46" i="6"/>
  <c r="V46" i="6"/>
  <c r="U46" i="6"/>
  <c r="T46" i="6"/>
  <c r="S46" i="6"/>
  <c r="R46" i="6"/>
  <c r="Q46" i="6"/>
  <c r="P46" i="6"/>
  <c r="O46" i="6"/>
  <c r="N46" i="6"/>
  <c r="M46" i="6"/>
  <c r="L46" i="6"/>
  <c r="K46" i="6"/>
  <c r="J46" i="6"/>
  <c r="I46" i="6"/>
  <c r="H46" i="6"/>
  <c r="G46" i="6"/>
  <c r="F46" i="6"/>
  <c r="E46" i="6"/>
  <c r="AV37" i="6"/>
  <c r="AU37" i="6"/>
  <c r="AT37" i="6"/>
  <c r="AS37" i="6"/>
  <c r="AR37" i="6"/>
  <c r="AR26" i="6" s="1"/>
  <c r="AQ37" i="6"/>
  <c r="AQ26" i="6" s="1"/>
  <c r="AP37" i="6"/>
  <c r="AP26" i="6" s="1"/>
  <c r="AO37" i="6"/>
  <c r="AN37" i="6"/>
  <c r="AN26" i="6" s="1"/>
  <c r="AM37" i="6"/>
  <c r="AL37" i="6"/>
  <c r="AK37" i="6"/>
  <c r="AJ37" i="6"/>
  <c r="AI37" i="6"/>
  <c r="AH37" i="6"/>
  <c r="AG37" i="6"/>
  <c r="AF37" i="6"/>
  <c r="AE37" i="6"/>
  <c r="AD37" i="6"/>
  <c r="AC37" i="6"/>
  <c r="AB37" i="6"/>
  <c r="AA37" i="6"/>
  <c r="Z37" i="6"/>
  <c r="Y37" i="6"/>
  <c r="X37" i="6"/>
  <c r="W37" i="6"/>
  <c r="V37" i="6"/>
  <c r="U37" i="6"/>
  <c r="T37" i="6"/>
  <c r="T26" i="6" s="1"/>
  <c r="S37" i="6"/>
  <c r="R37" i="6"/>
  <c r="Q37" i="6"/>
  <c r="P37" i="6"/>
  <c r="O37" i="6"/>
  <c r="N37" i="6"/>
  <c r="M37" i="6"/>
  <c r="L37" i="6"/>
  <c r="K37" i="6"/>
  <c r="J37" i="6"/>
  <c r="I37" i="6"/>
  <c r="H37" i="6"/>
  <c r="H26" i="6" s="1"/>
  <c r="G37" i="6"/>
  <c r="F37" i="6"/>
  <c r="E37" i="6"/>
  <c r="AV36" i="6"/>
  <c r="AU36" i="6"/>
  <c r="AT36" i="6"/>
  <c r="AS36" i="6"/>
  <c r="AR36" i="6"/>
  <c r="AQ36" i="6"/>
  <c r="AP36" i="6"/>
  <c r="AO36" i="6"/>
  <c r="AN36" i="6"/>
  <c r="AM36" i="6"/>
  <c r="AL36" i="6"/>
  <c r="AK36" i="6"/>
  <c r="AJ36" i="6"/>
  <c r="AJ25" i="6" s="1"/>
  <c r="AI36" i="6"/>
  <c r="AH36" i="6"/>
  <c r="AG36" i="6"/>
  <c r="AF36" i="6"/>
  <c r="AE36" i="6"/>
  <c r="AD36" i="6"/>
  <c r="AC36" i="6"/>
  <c r="AB36" i="6"/>
  <c r="AA36" i="6"/>
  <c r="Z36" i="6"/>
  <c r="Y36" i="6"/>
  <c r="X36" i="6"/>
  <c r="W36" i="6"/>
  <c r="V36" i="6"/>
  <c r="U36" i="6"/>
  <c r="T36" i="6"/>
  <c r="S36" i="6"/>
  <c r="R36" i="6"/>
  <c r="R25" i="6" s="1"/>
  <c r="Q36" i="6"/>
  <c r="P36" i="6"/>
  <c r="O36" i="6"/>
  <c r="N36" i="6"/>
  <c r="M36" i="6"/>
  <c r="L36" i="6"/>
  <c r="L25" i="6" s="1"/>
  <c r="K36" i="6"/>
  <c r="J36" i="6"/>
  <c r="I36" i="6"/>
  <c r="H36" i="6"/>
  <c r="G36" i="6"/>
  <c r="F36" i="6"/>
  <c r="E36" i="6"/>
  <c r="AV28" i="6"/>
  <c r="AV26" i="6" s="1"/>
  <c r="AU28" i="6"/>
  <c r="AU26" i="6" s="1"/>
  <c r="AT28" i="6"/>
  <c r="AT26" i="6" s="1"/>
  <c r="AS28" i="6"/>
  <c r="AS26" i="6" s="1"/>
  <c r="AR28" i="6"/>
  <c r="AQ28" i="6"/>
  <c r="AP28" i="6"/>
  <c r="AO28" i="6"/>
  <c r="AN28" i="6"/>
  <c r="AM28" i="6"/>
  <c r="AL28" i="6"/>
  <c r="AL26" i="6" s="1"/>
  <c r="AK28" i="6"/>
  <c r="AJ28" i="6"/>
  <c r="AI28" i="6"/>
  <c r="AI26" i="6" s="1"/>
  <c r="AH28" i="6"/>
  <c r="AH26" i="6" s="1"/>
  <c r="AG28" i="6"/>
  <c r="AF28" i="6"/>
  <c r="AF26" i="6" s="1"/>
  <c r="AE28" i="6"/>
  <c r="AE26" i="6" s="1"/>
  <c r="AD28" i="6"/>
  <c r="AD26" i="6" s="1"/>
  <c r="AC28" i="6"/>
  <c r="AB28" i="6"/>
  <c r="AA28" i="6"/>
  <c r="Z28" i="6"/>
  <c r="Z26" i="6" s="1"/>
  <c r="Y28" i="6"/>
  <c r="X28" i="6"/>
  <c r="W28" i="6"/>
  <c r="V28" i="6"/>
  <c r="U28" i="6"/>
  <c r="T28" i="6"/>
  <c r="S28" i="6"/>
  <c r="S26" i="6" s="1"/>
  <c r="R28" i="6"/>
  <c r="R26" i="6" s="1"/>
  <c r="Q28" i="6"/>
  <c r="P28" i="6"/>
  <c r="O28" i="6"/>
  <c r="O26" i="6" s="1"/>
  <c r="N28" i="6"/>
  <c r="M28" i="6"/>
  <c r="L28" i="6"/>
  <c r="L26" i="6" s="1"/>
  <c r="K28" i="6"/>
  <c r="K26" i="6" s="1"/>
  <c r="J28" i="6"/>
  <c r="J26" i="6" s="1"/>
  <c r="I28" i="6"/>
  <c r="H28" i="6"/>
  <c r="G28" i="6"/>
  <c r="F28" i="6"/>
  <c r="F26" i="6" s="1"/>
  <c r="E28" i="6"/>
  <c r="AV27" i="6"/>
  <c r="AV25" i="6" s="1"/>
  <c r="AU27" i="6"/>
  <c r="AT27" i="6"/>
  <c r="AS27" i="6"/>
  <c r="AR27" i="6"/>
  <c r="AQ27" i="6"/>
  <c r="AQ25" i="6" s="1"/>
  <c r="AP27" i="6"/>
  <c r="AP25" i="6" s="1"/>
  <c r="AO27" i="6"/>
  <c r="AN27" i="6"/>
  <c r="AM27" i="6"/>
  <c r="AM25" i="6" s="1"/>
  <c r="AL27" i="6"/>
  <c r="AK27" i="6"/>
  <c r="AJ27" i="6"/>
  <c r="AI27" i="6"/>
  <c r="AI25" i="6" s="1"/>
  <c r="AH27" i="6"/>
  <c r="AH25" i="6" s="1"/>
  <c r="AG27" i="6"/>
  <c r="AF27" i="6"/>
  <c r="AE27" i="6"/>
  <c r="AD27" i="6"/>
  <c r="AC27" i="6"/>
  <c r="AB27" i="6"/>
  <c r="AA27" i="6"/>
  <c r="AA25" i="6" s="1"/>
  <c r="Z27" i="6"/>
  <c r="Z25" i="6" s="1"/>
  <c r="Y27" i="6"/>
  <c r="X27" i="6"/>
  <c r="W27" i="6"/>
  <c r="W25" i="6" s="1"/>
  <c r="V27" i="6"/>
  <c r="U27" i="6"/>
  <c r="T27" i="6"/>
  <c r="T25" i="6" s="1"/>
  <c r="T54" i="6" s="1"/>
  <c r="S27" i="6"/>
  <c r="S25" i="6" s="1"/>
  <c r="R27" i="6"/>
  <c r="Q27" i="6"/>
  <c r="P27" i="6"/>
  <c r="O27" i="6"/>
  <c r="O25" i="6" s="1"/>
  <c r="N27" i="6"/>
  <c r="M27" i="6"/>
  <c r="L27" i="6"/>
  <c r="K27" i="6"/>
  <c r="K25" i="6" s="1"/>
  <c r="J27" i="6"/>
  <c r="J25" i="6" s="1"/>
  <c r="I27" i="6"/>
  <c r="H27" i="6"/>
  <c r="G27" i="6"/>
  <c r="G25" i="6" s="1"/>
  <c r="F27" i="6"/>
  <c r="AR25" i="6"/>
  <c r="AN25" i="6"/>
  <c r="E27" i="6"/>
  <c r="AM26" i="6"/>
  <c r="E26" i="6"/>
  <c r="AU25" i="6"/>
  <c r="AE25" i="6"/>
  <c r="AV20" i="6"/>
  <c r="AU20" i="6"/>
  <c r="AT20" i="6"/>
  <c r="AS20" i="6"/>
  <c r="AR20" i="6"/>
  <c r="AQ20" i="6"/>
  <c r="AP20" i="6"/>
  <c r="AO20" i="6"/>
  <c r="AN20" i="6"/>
  <c r="AM20" i="6"/>
  <c r="AL20" i="6"/>
  <c r="AK20" i="6"/>
  <c r="AJ20" i="6"/>
  <c r="AI20" i="6"/>
  <c r="AH20" i="6"/>
  <c r="AG20" i="6"/>
  <c r="AF20" i="6"/>
  <c r="AE20" i="6"/>
  <c r="AD20" i="6"/>
  <c r="AC20" i="6"/>
  <c r="AB20" i="6"/>
  <c r="AA20" i="6"/>
  <c r="Z20" i="6"/>
  <c r="Y20" i="6"/>
  <c r="X20" i="6"/>
  <c r="W20" i="6"/>
  <c r="V20" i="6"/>
  <c r="U20" i="6"/>
  <c r="T20" i="6"/>
  <c r="S20" i="6"/>
  <c r="R20" i="6"/>
  <c r="Q20" i="6"/>
  <c r="P20" i="6"/>
  <c r="O20" i="6"/>
  <c r="N20" i="6"/>
  <c r="M20" i="6"/>
  <c r="L20" i="6"/>
  <c r="K20" i="6"/>
  <c r="J20" i="6"/>
  <c r="I20" i="6"/>
  <c r="H20" i="6"/>
  <c r="G20" i="6"/>
  <c r="F20" i="6"/>
  <c r="E20" i="6"/>
  <c r="AV19" i="6"/>
  <c r="AU19" i="6"/>
  <c r="AT19" i="6"/>
  <c r="AS19" i="6"/>
  <c r="AR19" i="6"/>
  <c r="AQ19" i="6"/>
  <c r="AP19" i="6"/>
  <c r="AO19" i="6"/>
  <c r="AN19" i="6"/>
  <c r="AM19" i="6"/>
  <c r="AL19" i="6"/>
  <c r="AK19" i="6"/>
  <c r="AJ19" i="6"/>
  <c r="AI19" i="6"/>
  <c r="AH19" i="6"/>
  <c r="AG19" i="6"/>
  <c r="AF19" i="6"/>
  <c r="AE19" i="6"/>
  <c r="AD19" i="6"/>
  <c r="AC19" i="6"/>
  <c r="AB19" i="6"/>
  <c r="AA19" i="6"/>
  <c r="Z19" i="6"/>
  <c r="Y19" i="6"/>
  <c r="X19" i="6"/>
  <c r="W19" i="6"/>
  <c r="V19" i="6"/>
  <c r="U19" i="6"/>
  <c r="T19" i="6"/>
  <c r="S19" i="6"/>
  <c r="R19" i="6"/>
  <c r="Q19" i="6"/>
  <c r="P19" i="6"/>
  <c r="O19" i="6"/>
  <c r="N19" i="6"/>
  <c r="M19" i="6"/>
  <c r="L19" i="6"/>
  <c r="K19" i="6"/>
  <c r="J19" i="6"/>
  <c r="I19" i="6"/>
  <c r="H19" i="6"/>
  <c r="G19" i="6"/>
  <c r="F19" i="6"/>
  <c r="E19" i="6"/>
  <c r="AV8" i="6"/>
  <c r="AU8" i="6"/>
  <c r="AT8" i="6"/>
  <c r="AS8" i="6"/>
  <c r="AR8" i="6"/>
  <c r="AQ8" i="6"/>
  <c r="AP8" i="6"/>
  <c r="AO8" i="6"/>
  <c r="AN8" i="6"/>
  <c r="AM8" i="6"/>
  <c r="AL8" i="6"/>
  <c r="AK8" i="6"/>
  <c r="AJ8" i="6"/>
  <c r="AI8" i="6"/>
  <c r="AH8" i="6"/>
  <c r="AG8" i="6"/>
  <c r="AF8" i="6"/>
  <c r="AE8" i="6"/>
  <c r="AD8" i="6"/>
  <c r="AC8" i="6"/>
  <c r="AB8" i="6"/>
  <c r="AA8" i="6"/>
  <c r="Z8" i="6"/>
  <c r="Y8" i="6"/>
  <c r="X8" i="6"/>
  <c r="W8" i="6"/>
  <c r="V8" i="6"/>
  <c r="U8" i="6"/>
  <c r="T8" i="6"/>
  <c r="S8" i="6"/>
  <c r="R8" i="6"/>
  <c r="Q8" i="6"/>
  <c r="P8" i="6"/>
  <c r="O8" i="6"/>
  <c r="N8" i="6"/>
  <c r="M8" i="6"/>
  <c r="L8" i="6"/>
  <c r="K8" i="6"/>
  <c r="J8" i="6"/>
  <c r="I8" i="6"/>
  <c r="H8" i="6"/>
  <c r="G8" i="6"/>
  <c r="F8" i="6"/>
  <c r="E8" i="6"/>
  <c r="AV7" i="6"/>
  <c r="AU7" i="6"/>
  <c r="AT7" i="6"/>
  <c r="AS7" i="6"/>
  <c r="AR7" i="6"/>
  <c r="AQ7" i="6"/>
  <c r="AP7" i="6"/>
  <c r="AO7" i="6"/>
  <c r="AN7" i="6"/>
  <c r="AM7" i="6"/>
  <c r="AL7" i="6"/>
  <c r="AK7" i="6"/>
  <c r="AJ7" i="6"/>
  <c r="AI7" i="6"/>
  <c r="AH7" i="6"/>
  <c r="AG7" i="6"/>
  <c r="AF7" i="6"/>
  <c r="AE7" i="6"/>
  <c r="AD7" i="6"/>
  <c r="AC7" i="6"/>
  <c r="AB7" i="6"/>
  <c r="AA7" i="6"/>
  <c r="Z7" i="6"/>
  <c r="Y7" i="6"/>
  <c r="X7" i="6"/>
  <c r="W7" i="6"/>
  <c r="V7" i="6"/>
  <c r="U7" i="6"/>
  <c r="T7" i="6"/>
  <c r="S7" i="6"/>
  <c r="R7" i="6"/>
  <c r="Q7" i="6"/>
  <c r="P7" i="6"/>
  <c r="O7" i="6"/>
  <c r="N7" i="6"/>
  <c r="M7" i="6"/>
  <c r="L7" i="6"/>
  <c r="K7" i="6"/>
  <c r="J7" i="6"/>
  <c r="I7" i="6"/>
  <c r="H7" i="6"/>
  <c r="G7" i="6"/>
  <c r="F7" i="6"/>
  <c r="E7" i="6"/>
  <c r="BE57" i="6"/>
  <c r="BE35" i="6"/>
  <c r="BE34" i="6"/>
  <c r="BE33" i="6"/>
  <c r="BE32" i="6"/>
  <c r="BE31" i="6"/>
  <c r="BE30" i="6"/>
  <c r="BE29" i="6"/>
  <c r="BE24" i="6"/>
  <c r="BE23" i="6"/>
  <c r="BE22" i="6"/>
  <c r="BE21" i="6"/>
  <c r="BE18" i="6"/>
  <c r="BE17" i="6"/>
  <c r="BE16" i="6"/>
  <c r="BE15" i="6"/>
  <c r="BE14" i="6"/>
  <c r="BE13" i="6"/>
  <c r="BE12" i="6"/>
  <c r="BE11" i="6"/>
  <c r="BE10" i="6"/>
  <c r="BE9" i="6"/>
  <c r="BE46" i="6" l="1"/>
  <c r="W26" i="6"/>
  <c r="G26" i="6"/>
  <c r="AP56" i="6"/>
  <c r="AR54" i="6"/>
  <c r="AN54" i="6"/>
  <c r="AN56" i="6"/>
  <c r="AJ26" i="6"/>
  <c r="AJ56" i="6" s="1"/>
  <c r="AJ58" i="6" s="1"/>
  <c r="AB26" i="6"/>
  <c r="AB56" i="6" s="1"/>
  <c r="X26" i="6"/>
  <c r="P26" i="6"/>
  <c r="P56" i="6" s="1"/>
  <c r="N56" i="6"/>
  <c r="AF25" i="6"/>
  <c r="AB25" i="6"/>
  <c r="AB54" i="6" s="1"/>
  <c r="X25" i="6"/>
  <c r="R54" i="6"/>
  <c r="P25" i="6"/>
  <c r="L54" i="6"/>
  <c r="H25" i="6"/>
  <c r="BE36" i="6"/>
  <c r="AI56" i="6"/>
  <c r="R56" i="6"/>
  <c r="J56" i="6"/>
  <c r="E56" i="6"/>
  <c r="AV54" i="6"/>
  <c r="AU54" i="6"/>
  <c r="AQ54" i="6"/>
  <c r="AP54" i="6"/>
  <c r="AJ54" i="6"/>
  <c r="AE54" i="6"/>
  <c r="W54" i="6"/>
  <c r="S54" i="6"/>
  <c r="AV56" i="6"/>
  <c r="AV58" i="6" s="1"/>
  <c r="AU56" i="6"/>
  <c r="AT56" i="6"/>
  <c r="AS56" i="6"/>
  <c r="AR56" i="6"/>
  <c r="AR58" i="6" s="1"/>
  <c r="AQ56" i="6"/>
  <c r="AM56" i="6"/>
  <c r="AM58" i="6" s="1"/>
  <c r="AL56" i="6"/>
  <c r="AH56" i="6"/>
  <c r="AF56" i="6"/>
  <c r="AE56" i="6"/>
  <c r="AD56" i="6"/>
  <c r="AA26" i="6"/>
  <c r="Z56" i="6"/>
  <c r="W56" i="6"/>
  <c r="V26" i="6"/>
  <c r="V56" i="6" s="1"/>
  <c r="S56" i="6"/>
  <c r="O56" i="6"/>
  <c r="L56" i="6"/>
  <c r="K56" i="6"/>
  <c r="H56" i="6"/>
  <c r="G56" i="6"/>
  <c r="F56" i="6"/>
  <c r="AM54" i="6"/>
  <c r="AI54" i="6"/>
  <c r="AH54" i="6"/>
  <c r="AF54" i="6"/>
  <c r="AA54" i="6"/>
  <c r="Z54" i="6"/>
  <c r="X54" i="6"/>
  <c r="P54" i="6"/>
  <c r="O54" i="6"/>
  <c r="K54" i="6"/>
  <c r="J54" i="6"/>
  <c r="G54" i="6"/>
  <c r="H54" i="6"/>
  <c r="E25" i="6"/>
  <c r="E54" i="6" s="1"/>
  <c r="X56" i="6"/>
  <c r="X58" i="6" s="1"/>
  <c r="BE20" i="6"/>
  <c r="BE19" i="6"/>
  <c r="AA56" i="6"/>
  <c r="T56" i="6"/>
  <c r="T58" i="6" s="1"/>
  <c r="BE47" i="6"/>
  <c r="BE37" i="6"/>
  <c r="M26" i="6"/>
  <c r="M56" i="6" s="1"/>
  <c r="AC26" i="6"/>
  <c r="AC56" i="6" s="1"/>
  <c r="I26" i="6"/>
  <c r="I56" i="6" s="1"/>
  <c r="Q26" i="6"/>
  <c r="Q56" i="6" s="1"/>
  <c r="U26" i="6"/>
  <c r="U56" i="6" s="1"/>
  <c r="Y26" i="6"/>
  <c r="Y56" i="6" s="1"/>
  <c r="AG26" i="6"/>
  <c r="AG56" i="6" s="1"/>
  <c r="AK26" i="6"/>
  <c r="AK56" i="6" s="1"/>
  <c r="AO26" i="6"/>
  <c r="AO56" i="6" s="1"/>
  <c r="I25" i="6"/>
  <c r="I54" i="6" s="1"/>
  <c r="Q25" i="6"/>
  <c r="Q54" i="6" s="1"/>
  <c r="AC25" i="6"/>
  <c r="AC54" i="6" s="1"/>
  <c r="AK25" i="6"/>
  <c r="AK54" i="6" s="1"/>
  <c r="AS25" i="6"/>
  <c r="AS54" i="6" s="1"/>
  <c r="F25" i="6"/>
  <c r="F54" i="6" s="1"/>
  <c r="N25" i="6"/>
  <c r="N54" i="6" s="1"/>
  <c r="V25" i="6"/>
  <c r="V54" i="6" s="1"/>
  <c r="AD25" i="6"/>
  <c r="AD54" i="6" s="1"/>
  <c r="AL25" i="6"/>
  <c r="AL54" i="6" s="1"/>
  <c r="AT25" i="6"/>
  <c r="AT54" i="6" s="1"/>
  <c r="M25" i="6"/>
  <c r="M54" i="6" s="1"/>
  <c r="U25" i="6"/>
  <c r="U54" i="6" s="1"/>
  <c r="Y25" i="6"/>
  <c r="Y54" i="6" s="1"/>
  <c r="AG25" i="6"/>
  <c r="AG54" i="6" s="1"/>
  <c r="AO25" i="6"/>
  <c r="AO54" i="6" s="1"/>
  <c r="BE27" i="6"/>
  <c r="AN58" i="6"/>
  <c r="AP58" i="6"/>
  <c r="BE28" i="6"/>
  <c r="L58" i="6" l="1"/>
  <c r="K58" i="6"/>
  <c r="W58" i="6"/>
  <c r="AI58" i="6"/>
  <c r="AH58" i="6"/>
  <c r="R58" i="6"/>
  <c r="AU58" i="6"/>
  <c r="Z58" i="6"/>
  <c r="S58" i="6"/>
  <c r="P58" i="6"/>
  <c r="AQ58" i="6"/>
  <c r="AF58" i="6"/>
  <c r="AB58" i="6"/>
  <c r="H58" i="6"/>
  <c r="N58" i="6"/>
  <c r="AE58" i="6"/>
  <c r="O58" i="6"/>
  <c r="G58" i="6"/>
  <c r="AD58" i="6"/>
  <c r="AA58" i="6"/>
  <c r="AT58" i="6"/>
  <c r="AL58" i="6"/>
  <c r="AC58" i="6"/>
  <c r="V58" i="6"/>
  <c r="BE54" i="6"/>
  <c r="BE56" i="6"/>
  <c r="AS58" i="6"/>
  <c r="BE26" i="6"/>
  <c r="BE25" i="6"/>
  <c r="M58" i="6"/>
  <c r="AG58" i="6"/>
  <c r="I58" i="6"/>
  <c r="AK58" i="6"/>
  <c r="Q58" i="6"/>
  <c r="AO58" i="6"/>
  <c r="U58" i="6"/>
  <c r="Y58" i="6"/>
  <c r="J58" i="6"/>
  <c r="BE58" i="6" l="1"/>
</calcChain>
</file>

<file path=xl/sharedStrings.xml><?xml version="1.0" encoding="utf-8"?>
<sst xmlns="http://schemas.openxmlformats.org/spreadsheetml/2006/main" count="435" uniqueCount="94">
  <si>
    <r>
      <rPr>
        <sz val="10"/>
        <color indexed="9"/>
        <rFont val="Times New Roman"/>
        <family val="1"/>
        <charset val="204"/>
      </rPr>
      <t xml:space="preserve">Утверждаю:     </t>
    </r>
    <r>
      <rPr>
        <sz val="10"/>
        <rFont val="Times New Roman"/>
        <family val="1"/>
        <charset val="204"/>
      </rPr>
      <t xml:space="preserve">                                                                        </t>
    </r>
    <r>
      <rPr>
        <sz val="10"/>
        <color indexed="9"/>
        <rFont val="Times New Roman"/>
        <family val="1"/>
        <charset val="204"/>
      </rPr>
      <t xml:space="preserve"> Директор колледжа        </t>
    </r>
    <r>
      <rPr>
        <sz val="10"/>
        <rFont val="Times New Roman"/>
        <family val="1"/>
        <charset val="204"/>
      </rPr>
      <t xml:space="preserve">                                                            </t>
    </r>
    <r>
      <rPr>
        <sz val="10"/>
        <color indexed="9"/>
        <rFont val="Times New Roman"/>
        <family val="1"/>
        <charset val="204"/>
      </rPr>
      <t xml:space="preserve">  И.И. Тубер ____________</t>
    </r>
  </si>
  <si>
    <t>Курс</t>
  </si>
  <si>
    <t>Индекс</t>
  </si>
  <si>
    <t>Наименование циклов, разделов, дисциплин, профессиональных модулей, МДК, практик</t>
  </si>
  <si>
    <t>Виды учебной нагрузки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</si>
  <si>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</si>
  <si>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</si>
  <si>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</si>
  <si>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</si>
  <si>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</si>
  <si>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</si>
  <si>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</si>
  <si>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</si>
  <si>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</si>
  <si>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</si>
  <si>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</si>
  <si>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</si>
  <si>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Всего часов [1]</t>
  </si>
  <si>
    <t>Порядковые номера  недель учебного года</t>
  </si>
  <si>
    <t>обяз. уч.</t>
  </si>
  <si>
    <t>К</t>
  </si>
  <si>
    <t>сам. р. с.</t>
  </si>
  <si>
    <t>ОГСЭ.01</t>
  </si>
  <si>
    <t>Основы философии</t>
  </si>
  <si>
    <t>ОГСЭ.02</t>
  </si>
  <si>
    <t>История</t>
  </si>
  <si>
    <t>Производственная практика</t>
  </si>
  <si>
    <t>Всего час. в неделю обязательной учебной</t>
  </si>
  <si>
    <t>нагрузки</t>
  </si>
  <si>
    <t>Всего час. в неделю самостоятельной работы студентов</t>
  </si>
  <si>
    <t xml:space="preserve">Консультации </t>
  </si>
  <si>
    <t>Всего часов в неделю</t>
  </si>
  <si>
    <t>Утверждаю</t>
  </si>
  <si>
    <t xml:space="preserve">                                                                       КАЛЕНДАРНЫЙ УЧЕБНЫЙ ГРАФИК </t>
  </si>
  <si>
    <t>08.02.09 Монтаж, наладка и эксплуатация электрооборудования промышленных и гражданских зданий</t>
  </si>
  <si>
    <r>
      <t>Форма обучения- за</t>
    </r>
    <r>
      <rPr>
        <u/>
        <sz val="12"/>
        <rFont val="Times New Roman"/>
        <family val="1"/>
        <charset val="204"/>
      </rPr>
      <t>очная</t>
    </r>
  </si>
  <si>
    <t>с применением дистанционных образовательных технологий</t>
  </si>
  <si>
    <t>28.08-02.09.2023</t>
  </si>
  <si>
    <t>25.09-30.09.2023</t>
  </si>
  <si>
    <t>30.10-04.11.2023</t>
  </si>
  <si>
    <t>27.11-02.12.2023</t>
  </si>
  <si>
    <t>25.12-30.12.2023</t>
  </si>
  <si>
    <t>29.01.2024-03.02.2024</t>
  </si>
  <si>
    <t>26.02-02.03.2024</t>
  </si>
  <si>
    <t>27.05-01.06.2024</t>
  </si>
  <si>
    <t>29.04-04.05.2024</t>
  </si>
  <si>
    <t>24.06-29.06.2024</t>
  </si>
  <si>
    <t>29.07-03.08.2024</t>
  </si>
  <si>
    <t>19.08-24.08.2024</t>
  </si>
  <si>
    <t>25.03-30.03.2024</t>
  </si>
  <si>
    <r>
      <t>на базе основного общего</t>
    </r>
    <r>
      <rPr>
        <sz val="14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образования</t>
    </r>
  </si>
  <si>
    <r>
      <t xml:space="preserve">Нормативный срок обучения – </t>
    </r>
    <r>
      <rPr>
        <b/>
        <u/>
        <sz val="12"/>
        <rFont val="Times New Roman"/>
        <family val="1"/>
        <charset val="204"/>
      </rPr>
      <t>5 лет и 4 мес.</t>
    </r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</si>
  <si>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Номера календарных недель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</si>
  <si>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ОП.00</t>
  </si>
  <si>
    <t>Общепрофессиональный цикл</t>
  </si>
  <si>
    <t xml:space="preserve">                                            ГБПОУ  «Южно-Уральский государственный технический колледж»</t>
  </si>
  <si>
    <t>по специальности</t>
  </si>
  <si>
    <t>Приказом от ________________</t>
  </si>
  <si>
    <t>№ _______________________</t>
  </si>
  <si>
    <r>
      <t xml:space="preserve">     Квалификация: </t>
    </r>
    <r>
      <rPr>
        <b/>
        <u/>
        <sz val="12"/>
        <rFont val="Times New Roman"/>
        <family val="1"/>
        <charset val="204"/>
      </rPr>
      <t>техник</t>
    </r>
  </si>
  <si>
    <t xml:space="preserve">                                                        по основной профессиональной образовательной программе среднего профессионального образования</t>
  </si>
  <si>
    <t>Э</t>
  </si>
  <si>
    <t>З</t>
  </si>
  <si>
    <t>ОГСЭ.00</t>
  </si>
  <si>
    <t>Общий гуманитарныйц и социально- экономический цикл</t>
  </si>
  <si>
    <t>ОГСЭ.03</t>
  </si>
  <si>
    <t>П.00</t>
  </si>
  <si>
    <t>Профессиональный цикл</t>
  </si>
  <si>
    <t>ф.аттест.</t>
  </si>
  <si>
    <t>ф. аттест.</t>
  </si>
  <si>
    <t>4 курс</t>
  </si>
  <si>
    <t xml:space="preserve">Годовой календарный график  учебной группы № з-МЭ-0411/к по специальности 08.02.09 Монтаж,наладка и эксплуатация электрооборудования промышленных и гражданских зданий   (Базовая подготовка) на 2023-2024 учебный год   </t>
  </si>
  <si>
    <t>Иностранный язык в професиональной деятельности</t>
  </si>
  <si>
    <t>ОП.06</t>
  </si>
  <si>
    <t>Информацинные технолгии в профессиональной деятельности</t>
  </si>
  <si>
    <t>ПМ.02</t>
  </si>
  <si>
    <t>Организация и выполнение работ по монтажу и наладке электрооборудования промышленных и гражданских зданий</t>
  </si>
  <si>
    <t>МДК 02.01</t>
  </si>
  <si>
    <t xml:space="preserve">Монтаж электрооборудования промышленных и гражданских зданий </t>
  </si>
  <si>
    <t>МДК 02.02</t>
  </si>
  <si>
    <t xml:space="preserve">Внутренее электроснабжение промышленных и гражданских зданий </t>
  </si>
  <si>
    <t>ПМ.03</t>
  </si>
  <si>
    <t xml:space="preserve">Организация и выполнение работ по монтажу и наладке электрических сетей </t>
  </si>
  <si>
    <t>МДК 03.01</t>
  </si>
  <si>
    <t xml:space="preserve">Внешнее  электроснабжение промышленных и гражданских зданий </t>
  </si>
  <si>
    <t>МДК 03.02</t>
  </si>
  <si>
    <t xml:space="preserve">Монтаж и наладка электрических сетей </t>
  </si>
  <si>
    <t>ПП.03</t>
  </si>
  <si>
    <t>ПМ.05</t>
  </si>
  <si>
    <t>Освоение професий рабочих 19806 Электромонтажник по освещению и осветительным сетям и 19812 Электромонтажник по силовым сетям и электрооборудованию</t>
  </si>
  <si>
    <t>МДК 05.01</t>
  </si>
  <si>
    <t>Производство работ электромонтажника по освещению и осветительным сетям</t>
  </si>
  <si>
    <t>ПП.05</t>
  </si>
  <si>
    <t>КК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</si>
</sst>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 x14ac:knownFonts="1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color indexed="9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u/>
      <sz val="10"/>
      <color indexed="12"/>
      <name val="Arial Cyr"/>
      <charset val="204"/>
    </font>
    <font>
      <sz val="10"/>
      <color rgb="FFFF0000"/>
      <name val="Times New Roman"/>
      <family val="1"/>
      <charset val="204"/>
    </font>
    <font>
      <sz val="10"/>
      <color rgb="FF92D050"/>
      <name val="Times New Roman"/>
      <family val="1"/>
      <charset val="204"/>
    </font>
    <font>
      <sz val="10"/>
      <color theme="3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2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0"/>
      <name val="Arial Cyr"/>
      <charset val="204"/>
    </font>
    <font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Arial Cyr"/>
      <charset val="204"/>
    </font>
    <font>
      <b/>
      <i/>
      <sz val="12"/>
      <name val="Times New Roman"/>
      <family val="1"/>
      <charset val="204"/>
    </font>
    <font>
      <b/>
      <sz val="12"/>
      <name val="Arial Cyr"/>
      <charset val="204"/>
    </font>
    <font>
      <sz val="12"/>
      <name val="Times New Roman"/>
      <family val="1"/>
      <charset val="204"/>
    </font>
    <font>
      <u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b/>
      <sz val="16"/>
      <color rgb="FFFF0000"/>
      <name val="Times New Roman"/>
      <family val="1"/>
      <charset val="204"/>
    </font>
    <font>
      <b/>
      <sz val="16"/>
      <name val="Times New Roman"/>
      <family val="1"/>
      <charset val="204"/>
    </font>
    <font>
      <sz val="8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9" fillId="0" borderId="0" applyNumberFormat="0" applyFill="0" applyBorder="0" applyAlignment="0" applyProtection="0">
      <alignment vertical="top"/>
      <protection locked="0"/>
    </xf>
  </cellStyleXfs>
  <cellXfs count="274">
    <xf numFmtId="0" fontId="0" fillId="0" borderId="0" xfId="0"/>
    <xf numFmtId="0" fontId="7" fillId="2" borderId="3" xfId="0" applyFont="1" applyFill="1" applyBorder="1" applyAlignment="1">
      <alignment horizontal="center" vertical="center" textRotation="90"/>
    </xf>
    <xf numFmtId="0" fontId="7" fillId="0" borderId="4" xfId="0" applyFont="1" applyBorder="1" applyAlignment="1">
      <alignment horizontal="center" vertical="center" textRotation="90"/>
    </xf>
    <xf numFmtId="0" fontId="7" fillId="0" borderId="7" xfId="0" applyFont="1" applyBorder="1" applyAlignment="1">
      <alignment horizontal="center" vertical="center" textRotation="90"/>
    </xf>
    <xf numFmtId="0" fontId="7" fillId="2" borderId="4" xfId="0" applyFont="1" applyFill="1" applyBorder="1" applyAlignment="1">
      <alignment horizontal="center" vertical="center" textRotation="90"/>
    </xf>
    <xf numFmtId="0" fontId="7" fillId="2" borderId="7" xfId="0" applyFont="1" applyFill="1" applyBorder="1" applyAlignment="1">
      <alignment horizontal="center" vertical="center" textRotation="90"/>
    </xf>
    <xf numFmtId="0" fontId="4" fillId="2" borderId="4" xfId="0" applyFont="1" applyFill="1" applyBorder="1" applyAlignment="1">
      <alignment horizontal="center" vertical="center" textRotation="90"/>
    </xf>
    <xf numFmtId="0" fontId="4" fillId="0" borderId="2" xfId="0" applyFont="1" applyBorder="1" applyAlignment="1">
      <alignment horizontal="center" vertical="center" textRotation="90"/>
    </xf>
    <xf numFmtId="0" fontId="7" fillId="2" borderId="4" xfId="0" applyFont="1" applyFill="1" applyBorder="1" applyAlignment="1">
      <alignment horizontal="center" wrapText="1"/>
    </xf>
    <xf numFmtId="0" fontId="4" fillId="2" borderId="4" xfId="0" applyFont="1" applyFill="1" applyBorder="1" applyAlignment="1">
      <alignment horizontal="center"/>
    </xf>
    <xf numFmtId="0" fontId="8" fillId="2" borderId="7" xfId="0" applyFont="1" applyFill="1" applyBorder="1" applyAlignment="1">
      <alignment horizontal="center"/>
    </xf>
    <xf numFmtId="0" fontId="7" fillId="2" borderId="13" xfId="0" applyFont="1" applyFill="1" applyBorder="1" applyAlignment="1">
      <alignment horizontal="center"/>
    </xf>
    <xf numFmtId="0" fontId="7" fillId="2" borderId="10" xfId="0" applyFont="1" applyFill="1" applyBorder="1" applyAlignment="1">
      <alignment horizontal="center" wrapText="1"/>
    </xf>
    <xf numFmtId="0" fontId="8" fillId="2" borderId="4" xfId="0" applyFont="1" applyFill="1" applyBorder="1" applyAlignment="1">
      <alignment horizontal="center"/>
    </xf>
    <xf numFmtId="0" fontId="7" fillId="2" borderId="15" xfId="0" applyFont="1" applyFill="1" applyBorder="1" applyAlignment="1">
      <alignment horizontal="center" wrapText="1"/>
    </xf>
    <xf numFmtId="0" fontId="8" fillId="2" borderId="16" xfId="0" applyFont="1" applyFill="1" applyBorder="1" applyAlignment="1">
      <alignment horizontal="center"/>
    </xf>
    <xf numFmtId="0" fontId="10" fillId="2" borderId="15" xfId="0" applyFont="1" applyFill="1" applyBorder="1" applyAlignment="1">
      <alignment horizontal="center"/>
    </xf>
    <xf numFmtId="0" fontId="10" fillId="2" borderId="17" xfId="0" applyFont="1" applyFill="1" applyBorder="1" applyAlignment="1">
      <alignment horizontal="center"/>
    </xf>
    <xf numFmtId="0" fontId="10" fillId="2" borderId="16" xfId="0" applyFont="1" applyFill="1" applyBorder="1" applyAlignment="1">
      <alignment horizontal="center"/>
    </xf>
    <xf numFmtId="0" fontId="10" fillId="2" borderId="18" xfId="0" applyFont="1" applyFill="1" applyBorder="1" applyAlignment="1">
      <alignment horizontal="center"/>
    </xf>
    <xf numFmtId="0" fontId="4" fillId="2" borderId="18" xfId="0" applyFont="1" applyFill="1" applyBorder="1" applyAlignment="1">
      <alignment horizontal="center"/>
    </xf>
    <xf numFmtId="0" fontId="4" fillId="3" borderId="17" xfId="0" applyFont="1" applyFill="1" applyBorder="1" applyAlignment="1">
      <alignment horizontal="center"/>
    </xf>
    <xf numFmtId="0" fontId="4" fillId="2" borderId="19" xfId="0" applyFont="1" applyFill="1" applyBorder="1" applyAlignment="1">
      <alignment horizontal="center"/>
    </xf>
    <xf numFmtId="0" fontId="4" fillId="2" borderId="20" xfId="0" applyFont="1" applyFill="1" applyBorder="1" applyAlignment="1">
      <alignment horizontal="center"/>
    </xf>
    <xf numFmtId="0" fontId="4" fillId="2" borderId="17" xfId="0" applyFont="1" applyFill="1" applyBorder="1" applyAlignment="1">
      <alignment horizontal="center"/>
    </xf>
    <xf numFmtId="0" fontId="4" fillId="2" borderId="17" xfId="0" applyFont="1" applyFill="1" applyBorder="1" applyAlignment="1">
      <alignment horizontal="center" wrapText="1"/>
    </xf>
    <xf numFmtId="0" fontId="4" fillId="2" borderId="20" xfId="0" applyFont="1" applyFill="1" applyBorder="1" applyAlignment="1">
      <alignment horizontal="center" wrapText="1"/>
    </xf>
    <xf numFmtId="0" fontId="10" fillId="2" borderId="17" xfId="0" applyFont="1" applyFill="1" applyBorder="1" applyAlignment="1">
      <alignment horizontal="center" wrapText="1"/>
    </xf>
    <xf numFmtId="0" fontId="10" fillId="2" borderId="16" xfId="0" applyFont="1" applyFill="1" applyBorder="1" applyAlignment="1">
      <alignment horizontal="center" wrapText="1"/>
    </xf>
    <xf numFmtId="0" fontId="4" fillId="2" borderId="16" xfId="0" applyFont="1" applyFill="1" applyBorder="1" applyAlignment="1">
      <alignment horizontal="center" wrapText="1"/>
    </xf>
    <xf numFmtId="0" fontId="4" fillId="3" borderId="17" xfId="0" applyFont="1" applyFill="1" applyBorder="1" applyAlignment="1">
      <alignment horizontal="center" wrapText="1"/>
    </xf>
    <xf numFmtId="0" fontId="4" fillId="2" borderId="19" xfId="0" applyFont="1" applyFill="1" applyBorder="1" applyAlignment="1">
      <alignment horizontal="center" wrapText="1"/>
    </xf>
    <xf numFmtId="0" fontId="4" fillId="2" borderId="16" xfId="0" applyFont="1" applyFill="1" applyBorder="1" applyAlignment="1">
      <alignment horizontal="center"/>
    </xf>
    <xf numFmtId="0" fontId="10" fillId="2" borderId="10" xfId="0" applyFont="1" applyFill="1" applyBorder="1" applyAlignment="1">
      <alignment horizontal="center"/>
    </xf>
    <xf numFmtId="0" fontId="10" fillId="2" borderId="8" xfId="0" applyFont="1" applyFill="1" applyBorder="1" applyAlignment="1">
      <alignment horizontal="center"/>
    </xf>
    <xf numFmtId="0" fontId="10" fillId="2" borderId="9" xfId="0" applyFont="1" applyFill="1" applyBorder="1" applyAlignment="1">
      <alignment horizontal="center"/>
    </xf>
    <xf numFmtId="0" fontId="10" fillId="2" borderId="8" xfId="0" applyFont="1" applyFill="1" applyBorder="1" applyAlignment="1">
      <alignment horizontal="center" wrapText="1"/>
    </xf>
    <xf numFmtId="0" fontId="10" fillId="2" borderId="9" xfId="0" applyFont="1" applyFill="1" applyBorder="1" applyAlignment="1">
      <alignment horizontal="center" wrapText="1"/>
    </xf>
    <xf numFmtId="0" fontId="4" fillId="2" borderId="9" xfId="0" applyFont="1" applyFill="1" applyBorder="1" applyAlignment="1">
      <alignment horizontal="center" wrapText="1"/>
    </xf>
    <xf numFmtId="0" fontId="4" fillId="3" borderId="8" xfId="0" applyFont="1" applyFill="1" applyBorder="1" applyAlignment="1">
      <alignment horizontal="center" wrapText="1"/>
    </xf>
    <xf numFmtId="0" fontId="4" fillId="2" borderId="24" xfId="0" applyFont="1" applyFill="1" applyBorder="1" applyAlignment="1">
      <alignment horizontal="center" wrapText="1"/>
    </xf>
    <xf numFmtId="0" fontId="4" fillId="2" borderId="25" xfId="0" applyFont="1" applyFill="1" applyBorder="1" applyAlignment="1">
      <alignment horizontal="center" wrapText="1"/>
    </xf>
    <xf numFmtId="0" fontId="4" fillId="2" borderId="8" xfId="0" applyFont="1" applyFill="1" applyBorder="1" applyAlignment="1">
      <alignment horizontal="center" wrapText="1"/>
    </xf>
    <xf numFmtId="0" fontId="4" fillId="2" borderId="26" xfId="0" applyFont="1" applyFill="1" applyBorder="1" applyAlignment="1">
      <alignment horizontal="center" wrapText="1"/>
    </xf>
    <xf numFmtId="0" fontId="4" fillId="2" borderId="8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 wrapText="1"/>
    </xf>
    <xf numFmtId="0" fontId="4" fillId="2" borderId="11" xfId="0" applyFont="1" applyFill="1" applyBorder="1" applyAlignment="1">
      <alignment horizontal="center" wrapText="1"/>
    </xf>
    <xf numFmtId="0" fontId="10" fillId="2" borderId="11" xfId="0" applyFont="1" applyFill="1" applyBorder="1" applyAlignment="1">
      <alignment horizontal="center"/>
    </xf>
    <xf numFmtId="0" fontId="10" fillId="2" borderId="12" xfId="0" applyFont="1" applyFill="1" applyBorder="1" applyAlignment="1">
      <alignment horizontal="center"/>
    </xf>
    <xf numFmtId="0" fontId="10" fillId="2" borderId="10" xfId="0" applyFont="1" applyFill="1" applyBorder="1" applyAlignment="1">
      <alignment horizontal="center" wrapText="1"/>
    </xf>
    <xf numFmtId="0" fontId="10" fillId="2" borderId="11" xfId="0" applyFont="1" applyFill="1" applyBorder="1" applyAlignment="1">
      <alignment horizontal="center" wrapText="1"/>
    </xf>
    <xf numFmtId="0" fontId="4" fillId="2" borderId="12" xfId="0" applyFont="1" applyFill="1" applyBorder="1" applyAlignment="1">
      <alignment horizontal="center" wrapText="1"/>
    </xf>
    <xf numFmtId="0" fontId="4" fillId="2" borderId="0" xfId="0" applyFont="1" applyFill="1" applyBorder="1" applyAlignment="1">
      <alignment horizontal="center" wrapText="1"/>
    </xf>
    <xf numFmtId="0" fontId="4" fillId="2" borderId="12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10" fillId="2" borderId="4" xfId="0" applyFont="1" applyFill="1" applyBorder="1" applyAlignment="1">
      <alignment horizontal="center"/>
    </xf>
    <xf numFmtId="0" fontId="1" fillId="4" borderId="0" xfId="0" applyFont="1" applyFill="1"/>
    <xf numFmtId="0" fontId="7" fillId="2" borderId="27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 wrapText="1"/>
    </xf>
    <xf numFmtId="0" fontId="4" fillId="2" borderId="2" xfId="0" applyFont="1" applyFill="1" applyBorder="1" applyAlignment="1">
      <alignment horizontal="center"/>
    </xf>
    <xf numFmtId="0" fontId="12" fillId="2" borderId="7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 wrapText="1"/>
    </xf>
    <xf numFmtId="0" fontId="0" fillId="2" borderId="0" xfId="0" applyFill="1"/>
    <xf numFmtId="0" fontId="13" fillId="0" borderId="0" xfId="0" applyFont="1"/>
    <xf numFmtId="0" fontId="13" fillId="2" borderId="0" xfId="0" applyFont="1" applyFill="1"/>
    <xf numFmtId="0" fontId="14" fillId="0" borderId="0" xfId="0" applyFont="1"/>
    <xf numFmtId="0" fontId="14" fillId="2" borderId="0" xfId="0" applyFont="1" applyFill="1"/>
    <xf numFmtId="0" fontId="15" fillId="0" borderId="0" xfId="0" applyFont="1"/>
    <xf numFmtId="0" fontId="16" fillId="0" borderId="0" xfId="0" applyFont="1"/>
    <xf numFmtId="0" fontId="16" fillId="2" borderId="0" xfId="0" applyFont="1" applyFill="1"/>
    <xf numFmtId="0" fontId="1" fillId="0" borderId="0" xfId="0" applyFont="1"/>
    <xf numFmtId="0" fontId="3" fillId="0" borderId="0" xfId="1"/>
    <xf numFmtId="0" fontId="17" fillId="0" borderId="0" xfId="1" applyFont="1"/>
    <xf numFmtId="0" fontId="18" fillId="0" borderId="0" xfId="1" applyFont="1" applyAlignment="1">
      <alignment horizontal="right"/>
    </xf>
    <xf numFmtId="0" fontId="20" fillId="0" borderId="0" xfId="1" applyFont="1"/>
    <xf numFmtId="0" fontId="3" fillId="0" borderId="0" xfId="1" applyBorder="1"/>
    <xf numFmtId="0" fontId="20" fillId="0" borderId="0" xfId="1" applyFont="1" applyAlignment="1"/>
    <xf numFmtId="0" fontId="21" fillId="0" borderId="0" xfId="1" applyFont="1" applyAlignment="1">
      <alignment horizontal="right"/>
    </xf>
    <xf numFmtId="0" fontId="18" fillId="0" borderId="0" xfId="1" applyFont="1" applyAlignment="1">
      <alignment horizontal="center"/>
    </xf>
    <xf numFmtId="0" fontId="3" fillId="0" borderId="0" xfId="1" applyAlignment="1"/>
    <xf numFmtId="0" fontId="26" fillId="0" borderId="0" xfId="1" applyFont="1" applyAlignment="1">
      <alignment horizontal="right"/>
    </xf>
    <xf numFmtId="0" fontId="3" fillId="0" borderId="0" xfId="1" applyAlignment="1">
      <alignment horizontal="right"/>
    </xf>
    <xf numFmtId="0" fontId="4" fillId="0" borderId="0" xfId="1" applyFont="1" applyAlignment="1">
      <alignment horizontal="right"/>
    </xf>
    <xf numFmtId="0" fontId="8" fillId="2" borderId="10" xfId="0" applyFont="1" applyFill="1" applyBorder="1" applyAlignment="1">
      <alignment horizontal="center"/>
    </xf>
    <xf numFmtId="0" fontId="8" fillId="2" borderId="9" xfId="0" applyFont="1" applyFill="1" applyBorder="1" applyAlignment="1">
      <alignment horizontal="center"/>
    </xf>
    <xf numFmtId="0" fontId="8" fillId="2" borderId="11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0" fontId="7" fillId="2" borderId="11" xfId="0" applyFont="1" applyFill="1" applyBorder="1" applyAlignment="1">
      <alignment horizontal="center"/>
    </xf>
    <xf numFmtId="0" fontId="7" fillId="2" borderId="12" xfId="0" applyFont="1" applyFill="1" applyBorder="1" applyAlignment="1">
      <alignment horizontal="center"/>
    </xf>
    <xf numFmtId="0" fontId="7" fillId="0" borderId="4" xfId="0" applyFont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31" fillId="0" borderId="0" xfId="0" applyFont="1" applyAlignment="1"/>
    <xf numFmtId="0" fontId="0" fillId="0" borderId="0" xfId="0" applyAlignment="1"/>
    <xf numFmtId="0" fontId="7" fillId="3" borderId="11" xfId="0" applyFont="1" applyFill="1" applyBorder="1" applyAlignment="1">
      <alignment horizontal="center" vertical="center"/>
    </xf>
    <xf numFmtId="0" fontId="8" fillId="3" borderId="11" xfId="0" applyFont="1" applyFill="1" applyBorder="1" applyAlignment="1">
      <alignment horizontal="center"/>
    </xf>
    <xf numFmtId="0" fontId="10" fillId="3" borderId="17" xfId="0" applyFont="1" applyFill="1" applyBorder="1" applyAlignment="1">
      <alignment horizontal="center"/>
    </xf>
    <xf numFmtId="0" fontId="10" fillId="3" borderId="16" xfId="0" applyFont="1" applyFill="1" applyBorder="1" applyAlignment="1">
      <alignment horizontal="center"/>
    </xf>
    <xf numFmtId="0" fontId="10" fillId="3" borderId="8" xfId="0" applyFont="1" applyFill="1" applyBorder="1" applyAlignment="1">
      <alignment horizontal="center"/>
    </xf>
    <xf numFmtId="0" fontId="8" fillId="3" borderId="4" xfId="0" applyFont="1" applyFill="1" applyBorder="1" applyAlignment="1">
      <alignment horizontal="center"/>
    </xf>
    <xf numFmtId="0" fontId="10" fillId="3" borderId="10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 wrapText="1"/>
    </xf>
    <xf numFmtId="0" fontId="4" fillId="3" borderId="9" xfId="0" applyFont="1" applyFill="1" applyBorder="1" applyAlignment="1">
      <alignment horizontal="center" wrapText="1"/>
    </xf>
    <xf numFmtId="0" fontId="8" fillId="3" borderId="7" xfId="0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 wrapText="1"/>
    </xf>
    <xf numFmtId="0" fontId="4" fillId="2" borderId="7" xfId="0" applyFont="1" applyFill="1" applyBorder="1" applyAlignment="1">
      <alignment horizontal="center"/>
    </xf>
    <xf numFmtId="0" fontId="9" fillId="2" borderId="8" xfId="2" applyFont="1" applyFill="1" applyBorder="1" applyAlignment="1" applyProtection="1">
      <alignment horizontal="center" vertical="center" textRotation="90"/>
    </xf>
    <xf numFmtId="0" fontId="7" fillId="2" borderId="10" xfId="0" applyFont="1" applyFill="1" applyBorder="1" applyAlignment="1">
      <alignment horizontal="left" vertical="top" wrapText="1"/>
    </xf>
    <xf numFmtId="0" fontId="4" fillId="2" borderId="10" xfId="0" applyFont="1" applyFill="1" applyBorder="1" applyAlignment="1">
      <alignment horizontal="left" vertical="top" wrapText="1"/>
    </xf>
    <xf numFmtId="0" fontId="4" fillId="2" borderId="12" xfId="0" applyFont="1" applyFill="1" applyBorder="1" applyAlignment="1">
      <alignment horizontal="left" vertical="top" wrapText="1"/>
    </xf>
    <xf numFmtId="0" fontId="7" fillId="2" borderId="12" xfId="0" applyFont="1" applyFill="1" applyBorder="1" applyAlignment="1">
      <alignment horizontal="left" vertical="top" wrapText="1"/>
    </xf>
    <xf numFmtId="0" fontId="8" fillId="3" borderId="3" xfId="0" applyFont="1" applyFill="1" applyBorder="1" applyAlignment="1">
      <alignment horizontal="center"/>
    </xf>
    <xf numFmtId="0" fontId="8" fillId="3" borderId="12" xfId="0" applyFont="1" applyFill="1" applyBorder="1" applyAlignment="1">
      <alignment horizontal="center"/>
    </xf>
    <xf numFmtId="0" fontId="8" fillId="2" borderId="3" xfId="0" applyFont="1" applyFill="1" applyBorder="1" applyAlignment="1">
      <alignment horizontal="center"/>
    </xf>
    <xf numFmtId="0" fontId="8" fillId="2" borderId="12" xfId="0" applyFont="1" applyFill="1" applyBorder="1" applyAlignment="1">
      <alignment horizontal="center"/>
    </xf>
    <xf numFmtId="0" fontId="7" fillId="2" borderId="14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left" vertical="top" wrapText="1"/>
    </xf>
    <xf numFmtId="0" fontId="2" fillId="2" borderId="3" xfId="0" applyFont="1" applyFill="1" applyBorder="1" applyAlignment="1">
      <alignment horizontal="left" vertical="top" wrapText="1"/>
    </xf>
    <xf numFmtId="0" fontId="2" fillId="2" borderId="12" xfId="0" applyFont="1" applyFill="1" applyBorder="1" applyAlignment="1">
      <alignment horizontal="left" vertical="top" wrapText="1"/>
    </xf>
    <xf numFmtId="0" fontId="7" fillId="4" borderId="4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/>
    </xf>
    <xf numFmtId="0" fontId="4" fillId="4" borderId="7" xfId="0" applyFont="1" applyFill="1" applyBorder="1" applyAlignment="1">
      <alignment horizontal="center"/>
    </xf>
    <xf numFmtId="0" fontId="8" fillId="4" borderId="7" xfId="0" applyFont="1" applyFill="1" applyBorder="1" applyAlignment="1">
      <alignment horizontal="center"/>
    </xf>
    <xf numFmtId="0" fontId="4" fillId="4" borderId="11" xfId="0" applyFont="1" applyFill="1" applyBorder="1" applyAlignment="1">
      <alignment horizontal="center"/>
    </xf>
    <xf numFmtId="0" fontId="8" fillId="4" borderId="11" xfId="0" applyFont="1" applyFill="1" applyBorder="1" applyAlignment="1">
      <alignment horizontal="center"/>
    </xf>
    <xf numFmtId="0" fontId="4" fillId="4" borderId="17" xfId="0" applyFont="1" applyFill="1" applyBorder="1" applyAlignment="1">
      <alignment horizontal="center"/>
    </xf>
    <xf numFmtId="0" fontId="11" fillId="4" borderId="17" xfId="0" applyFont="1" applyFill="1" applyBorder="1" applyAlignment="1">
      <alignment horizontal="center"/>
    </xf>
    <xf numFmtId="0" fontId="11" fillId="4" borderId="16" xfId="0" applyFont="1" applyFill="1" applyBorder="1" applyAlignment="1">
      <alignment horizontal="center"/>
    </xf>
    <xf numFmtId="0" fontId="10" fillId="4" borderId="21" xfId="0" applyFont="1" applyFill="1" applyBorder="1" applyAlignment="1">
      <alignment horizontal="center"/>
    </xf>
    <xf numFmtId="0" fontId="10" fillId="4" borderId="15" xfId="0" applyFont="1" applyFill="1" applyBorder="1" applyAlignment="1">
      <alignment horizontal="center"/>
    </xf>
    <xf numFmtId="0" fontId="4" fillId="4" borderId="8" xfId="0" applyFont="1" applyFill="1" applyBorder="1" applyAlignment="1">
      <alignment horizontal="center"/>
    </xf>
    <xf numFmtId="0" fontId="11" fillId="4" borderId="8" xfId="0" applyFont="1" applyFill="1" applyBorder="1" applyAlignment="1">
      <alignment horizontal="center"/>
    </xf>
    <xf numFmtId="0" fontId="11" fillId="4" borderId="9" xfId="0" applyFont="1" applyFill="1" applyBorder="1" applyAlignment="1">
      <alignment horizontal="center"/>
    </xf>
    <xf numFmtId="0" fontId="10" fillId="4" borderId="10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4" fillId="4" borderId="7" xfId="0" applyFont="1" applyFill="1" applyBorder="1" applyAlignment="1">
      <alignment horizontal="center" wrapText="1"/>
    </xf>
    <xf numFmtId="0" fontId="4" fillId="4" borderId="4" xfId="0" applyFont="1" applyFill="1" applyBorder="1" applyAlignment="1">
      <alignment horizontal="center" wrapText="1"/>
    </xf>
    <xf numFmtId="0" fontId="4" fillId="4" borderId="10" xfId="0" applyFont="1" applyFill="1" applyBorder="1" applyAlignment="1">
      <alignment horizontal="center"/>
    </xf>
    <xf numFmtId="0" fontId="11" fillId="4" borderId="10" xfId="0" applyFont="1" applyFill="1" applyBorder="1" applyAlignment="1">
      <alignment horizontal="center"/>
    </xf>
    <xf numFmtId="0" fontId="10" fillId="4" borderId="4" xfId="0" applyFont="1" applyFill="1" applyBorder="1" applyAlignment="1">
      <alignment horizontal="center"/>
    </xf>
    <xf numFmtId="0" fontId="4" fillId="4" borderId="12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center"/>
    </xf>
    <xf numFmtId="0" fontId="4" fillId="4" borderId="28" xfId="0" applyFont="1" applyFill="1" applyBorder="1" applyAlignment="1">
      <alignment horizontal="center"/>
    </xf>
    <xf numFmtId="0" fontId="4" fillId="4" borderId="2" xfId="0" applyFont="1" applyFill="1" applyBorder="1" applyAlignment="1">
      <alignment horizontal="center"/>
    </xf>
    <xf numFmtId="0" fontId="4" fillId="4" borderId="6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10" fillId="3" borderId="16" xfId="0" applyFont="1" applyFill="1" applyBorder="1" applyAlignment="1">
      <alignment horizontal="center" wrapText="1"/>
    </xf>
    <xf numFmtId="0" fontId="10" fillId="3" borderId="9" xfId="0" applyFont="1" applyFill="1" applyBorder="1" applyAlignment="1">
      <alignment horizontal="center" wrapText="1"/>
    </xf>
    <xf numFmtId="0" fontId="7" fillId="3" borderId="12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/>
    </xf>
    <xf numFmtId="0" fontId="1" fillId="4" borderId="4" xfId="0" applyFont="1" applyFill="1" applyBorder="1"/>
    <xf numFmtId="0" fontId="1" fillId="4" borderId="0" xfId="0" applyFont="1" applyFill="1" applyBorder="1"/>
    <xf numFmtId="0" fontId="10" fillId="3" borderId="4" xfId="0" applyFont="1" applyFill="1" applyBorder="1" applyAlignment="1">
      <alignment horizontal="center"/>
    </xf>
    <xf numFmtId="0" fontId="4" fillId="3" borderId="16" xfId="0" applyFont="1" applyFill="1" applyBorder="1" applyAlignment="1">
      <alignment horizontal="center" wrapText="1"/>
    </xf>
    <xf numFmtId="0" fontId="4" fillId="3" borderId="16" xfId="0" applyFont="1" applyFill="1" applyBorder="1" applyAlignment="1">
      <alignment horizontal="center"/>
    </xf>
    <xf numFmtId="0" fontId="7" fillId="2" borderId="5" xfId="0" applyFont="1" applyFill="1" applyBorder="1" applyAlignment="1">
      <alignment textRotation="90" wrapText="1"/>
    </xf>
    <xf numFmtId="0" fontId="4" fillId="2" borderId="4" xfId="0" applyFont="1" applyFill="1" applyBorder="1" applyAlignment="1">
      <alignment horizontal="center" textRotation="90" wrapText="1"/>
    </xf>
    <xf numFmtId="1" fontId="7" fillId="2" borderId="7" xfId="0" applyNumberFormat="1" applyFont="1" applyFill="1" applyBorder="1" applyAlignment="1">
      <alignment horizontal="center" vertical="center" textRotation="90" wrapText="1"/>
    </xf>
    <xf numFmtId="0" fontId="4" fillId="2" borderId="7" xfId="0" applyFont="1" applyFill="1" applyBorder="1" applyAlignment="1">
      <alignment horizontal="center" vertical="center" textRotation="90"/>
    </xf>
    <xf numFmtId="0" fontId="10" fillId="2" borderId="2" xfId="0" applyFont="1" applyFill="1" applyBorder="1" applyAlignment="1">
      <alignment horizontal="center" wrapText="1"/>
    </xf>
    <xf numFmtId="0" fontId="7" fillId="2" borderId="29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3" borderId="7" xfId="0" applyFont="1" applyFill="1" applyBorder="1" applyAlignment="1">
      <alignment horizontal="center" wrapText="1"/>
    </xf>
    <xf numFmtId="0" fontId="10" fillId="3" borderId="11" xfId="0" applyFont="1" applyFill="1" applyBorder="1" applyAlignment="1">
      <alignment horizontal="center" wrapText="1"/>
    </xf>
    <xf numFmtId="0" fontId="4" fillId="3" borderId="9" xfId="0" applyFont="1" applyFill="1" applyBorder="1" applyAlignment="1">
      <alignment horizontal="center"/>
    </xf>
    <xf numFmtId="0" fontId="8" fillId="3" borderId="2" xfId="0" applyFont="1" applyFill="1" applyBorder="1" applyAlignment="1">
      <alignment horizontal="center"/>
    </xf>
    <xf numFmtId="0" fontId="7" fillId="3" borderId="11" xfId="0" applyFont="1" applyFill="1" applyBorder="1" applyAlignment="1">
      <alignment horizontal="center"/>
    </xf>
    <xf numFmtId="0" fontId="4" fillId="2" borderId="4" xfId="0" applyFont="1" applyFill="1" applyBorder="1" applyAlignment="1">
      <alignment textRotation="90"/>
    </xf>
    <xf numFmtId="0" fontId="4" fillId="2" borderId="6" xfId="0" applyFont="1" applyFill="1" applyBorder="1" applyAlignment="1">
      <alignment textRotation="90"/>
    </xf>
    <xf numFmtId="0" fontId="7" fillId="2" borderId="4" xfId="0" applyFont="1" applyFill="1" applyBorder="1" applyAlignment="1">
      <alignment horizontal="left" textRotation="90" wrapText="1"/>
    </xf>
    <xf numFmtId="0" fontId="4" fillId="2" borderId="4" xfId="0" applyFont="1" applyFill="1" applyBorder="1" applyAlignment="1">
      <alignment textRotation="90" wrapText="1"/>
    </xf>
    <xf numFmtId="0" fontId="8" fillId="2" borderId="4" xfId="0" applyFont="1" applyFill="1" applyBorder="1" applyAlignment="1">
      <alignment textRotation="90" wrapText="1"/>
    </xf>
    <xf numFmtId="0" fontId="4" fillId="2" borderId="7" xfId="0" applyFont="1" applyFill="1" applyBorder="1" applyAlignment="1">
      <alignment horizontal="center" textRotation="90"/>
    </xf>
    <xf numFmtId="0" fontId="7" fillId="2" borderId="7" xfId="0" applyFont="1" applyFill="1" applyBorder="1" applyAlignment="1">
      <alignment horizontal="center" textRotation="90"/>
    </xf>
    <xf numFmtId="0" fontId="7" fillId="2" borderId="4" xfId="0" applyFont="1" applyFill="1" applyBorder="1" applyAlignment="1">
      <alignment horizontal="center" textRotation="90"/>
    </xf>
    <xf numFmtId="0" fontId="8" fillId="2" borderId="7" xfId="0" applyFont="1" applyFill="1" applyBorder="1" applyAlignment="1">
      <alignment horizontal="center" textRotation="90" wrapText="1"/>
    </xf>
    <xf numFmtId="0" fontId="26" fillId="0" borderId="0" xfId="1" applyFont="1" applyAlignment="1">
      <alignment horizontal="right"/>
    </xf>
    <xf numFmtId="0" fontId="3" fillId="0" borderId="0" xfId="1" applyAlignment="1">
      <alignment horizontal="right"/>
    </xf>
    <xf numFmtId="0" fontId="19" fillId="0" borderId="0" xfId="1" applyFont="1" applyAlignment="1"/>
    <xf numFmtId="0" fontId="20" fillId="0" borderId="0" xfId="1" applyFont="1"/>
    <xf numFmtId="0" fontId="22" fillId="0" borderId="0" xfId="1" applyFont="1" applyAlignment="1">
      <alignment horizontal="left"/>
    </xf>
    <xf numFmtId="0" fontId="23" fillId="0" borderId="0" xfId="1" applyFont="1" applyAlignment="1">
      <alignment horizontal="left"/>
    </xf>
    <xf numFmtId="0" fontId="24" fillId="0" borderId="0" xfId="1" applyFont="1" applyAlignment="1">
      <alignment horizontal="left"/>
    </xf>
    <xf numFmtId="0" fontId="25" fillId="0" borderId="0" xfId="1" applyFont="1" applyAlignment="1">
      <alignment horizontal="left"/>
    </xf>
    <xf numFmtId="0" fontId="26" fillId="0" borderId="0" xfId="1" applyFont="1" applyAlignment="1">
      <alignment horizontal="left"/>
    </xf>
    <xf numFmtId="0" fontId="22" fillId="0" borderId="0" xfId="1" applyFont="1" applyAlignment="1">
      <alignment horizontal="center"/>
    </xf>
    <xf numFmtId="0" fontId="25" fillId="0" borderId="0" xfId="1" applyFont="1" applyAlignment="1">
      <alignment horizontal="center"/>
    </xf>
    <xf numFmtId="0" fontId="26" fillId="0" borderId="0" xfId="1" applyFont="1" applyAlignment="1">
      <alignment horizontal="center"/>
    </xf>
    <xf numFmtId="0" fontId="23" fillId="0" borderId="0" xfId="1" applyFont="1" applyAlignment="1">
      <alignment horizontal="center"/>
    </xf>
    <xf numFmtId="0" fontId="29" fillId="0" borderId="1" xfId="0" applyFont="1" applyBorder="1" applyAlignment="1">
      <alignment horizontal="center" vertical="center" wrapText="1"/>
    </xf>
    <xf numFmtId="0" fontId="30" fillId="0" borderId="1" xfId="0" applyFont="1" applyBorder="1" applyAlignment="1">
      <alignment horizontal="center" vertical="center" wrapText="1"/>
    </xf>
    <xf numFmtId="0" fontId="4" fillId="0" borderId="1" xfId="1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textRotation="90" wrapText="1"/>
    </xf>
    <xf numFmtId="0" fontId="6" fillId="0" borderId="9" xfId="0" applyFont="1" applyBorder="1" applyAlignment="1">
      <alignment horizontal="center" textRotation="90" wrapText="1"/>
    </xf>
    <xf numFmtId="0" fontId="6" fillId="0" borderId="3" xfId="0" applyFont="1" applyBorder="1" applyAlignment="1">
      <alignment horizontal="center" textRotation="90" wrapText="1"/>
    </xf>
    <xf numFmtId="0" fontId="6" fillId="0" borderId="10" xfId="0" applyFont="1" applyBorder="1" applyAlignment="1">
      <alignment horizontal="center" textRotation="90" wrapText="1"/>
    </xf>
    <xf numFmtId="0" fontId="0" fillId="0" borderId="10" xfId="0" applyBorder="1"/>
    <xf numFmtId="0" fontId="0" fillId="0" borderId="12" xfId="0" applyBorder="1"/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9" fillId="2" borderId="8" xfId="2" applyFont="1" applyFill="1" applyBorder="1" applyAlignment="1" applyProtection="1">
      <alignment horizontal="center" vertical="center" textRotation="90"/>
    </xf>
    <xf numFmtId="0" fontId="7" fillId="0" borderId="2" xfId="0" applyFont="1" applyBorder="1" applyAlignment="1">
      <alignment horizontal="center" vertical="center" textRotation="90" wrapText="1"/>
    </xf>
    <xf numFmtId="0" fontId="7" fillId="0" borderId="9" xfId="0" applyFont="1" applyBorder="1" applyAlignment="1">
      <alignment horizontal="center" vertical="center" textRotation="90" wrapText="1"/>
    </xf>
    <xf numFmtId="0" fontId="7" fillId="0" borderId="11" xfId="0" applyFont="1" applyBorder="1" applyAlignment="1">
      <alignment horizontal="center" vertical="center" textRotation="90" wrapText="1"/>
    </xf>
    <xf numFmtId="0" fontId="6" fillId="0" borderId="3" xfId="0" applyFont="1" applyBorder="1" applyAlignment="1">
      <alignment horizontal="left" vertical="top"/>
    </xf>
    <xf numFmtId="0" fontId="6" fillId="0" borderId="12" xfId="0" applyFont="1" applyBorder="1" applyAlignment="1">
      <alignment horizontal="left" vertical="top"/>
    </xf>
    <xf numFmtId="0" fontId="2" fillId="2" borderId="10" xfId="0" applyFont="1" applyFill="1" applyBorder="1" applyAlignment="1">
      <alignment horizontal="left" vertical="top" wrapText="1"/>
    </xf>
    <xf numFmtId="0" fontId="2" fillId="2" borderId="3" xfId="0" applyFont="1" applyFill="1" applyBorder="1" applyAlignment="1">
      <alignment horizontal="left" vertical="top" wrapText="1"/>
    </xf>
    <xf numFmtId="0" fontId="2" fillId="2" borderId="12" xfId="0" applyFont="1" applyFill="1" applyBorder="1" applyAlignment="1">
      <alignment horizontal="left" vertical="top" wrapText="1"/>
    </xf>
    <xf numFmtId="0" fontId="4" fillId="2" borderId="10" xfId="0" applyFont="1" applyFill="1" applyBorder="1" applyAlignment="1">
      <alignment horizontal="left" vertical="top" wrapText="1"/>
    </xf>
    <xf numFmtId="0" fontId="7" fillId="2" borderId="10" xfId="0" applyFont="1" applyFill="1" applyBorder="1" applyAlignment="1">
      <alignment horizontal="left" vertical="top" wrapText="1"/>
    </xf>
    <xf numFmtId="0" fontId="7" fillId="2" borderId="15" xfId="0" applyFont="1" applyFill="1" applyBorder="1" applyAlignment="1">
      <alignment horizontal="left" vertical="top" wrapText="1"/>
    </xf>
    <xf numFmtId="0" fontId="7" fillId="2" borderId="9" xfId="0" applyFont="1" applyFill="1" applyBorder="1" applyAlignment="1">
      <alignment horizontal="left" vertical="top" wrapText="1"/>
    </xf>
    <xf numFmtId="0" fontId="7" fillId="2" borderId="16" xfId="0" applyFont="1" applyFill="1" applyBorder="1" applyAlignment="1">
      <alignment horizontal="left" vertical="top" wrapText="1"/>
    </xf>
    <xf numFmtId="0" fontId="7" fillId="2" borderId="22" xfId="0" applyFont="1" applyFill="1" applyBorder="1" applyAlignment="1">
      <alignment horizontal="left" vertical="top" wrapText="1"/>
    </xf>
    <xf numFmtId="0" fontId="7" fillId="2" borderId="23" xfId="0" applyFont="1" applyFill="1" applyBorder="1" applyAlignment="1">
      <alignment horizontal="left" vertical="top" wrapText="1"/>
    </xf>
    <xf numFmtId="0" fontId="7" fillId="2" borderId="12" xfId="0" applyFont="1" applyFill="1" applyBorder="1" applyAlignment="1">
      <alignment horizontal="left" vertical="top" wrapText="1"/>
    </xf>
    <xf numFmtId="0" fontId="7" fillId="2" borderId="3" xfId="0" applyFont="1" applyFill="1" applyBorder="1" applyAlignment="1">
      <alignment horizontal="left" vertical="top" wrapText="1"/>
    </xf>
    <xf numFmtId="0" fontId="4" fillId="2" borderId="3" xfId="0" applyFont="1" applyFill="1" applyBorder="1" applyAlignment="1">
      <alignment horizontal="left" vertical="top" wrapText="1"/>
    </xf>
    <xf numFmtId="0" fontId="4" fillId="2" borderId="12" xfId="0" applyFont="1" applyFill="1" applyBorder="1" applyAlignment="1">
      <alignment horizontal="left" vertical="top" wrapText="1"/>
    </xf>
    <xf numFmtId="0" fontId="8" fillId="2" borderId="3" xfId="0" applyFont="1" applyFill="1" applyBorder="1" applyAlignment="1">
      <alignment horizontal="center"/>
    </xf>
    <xf numFmtId="0" fontId="8" fillId="2" borderId="12" xfId="0" applyFont="1" applyFill="1" applyBorder="1" applyAlignment="1">
      <alignment horizontal="center"/>
    </xf>
    <xf numFmtId="0" fontId="2" fillId="2" borderId="28" xfId="1" applyFont="1" applyFill="1" applyBorder="1" applyAlignment="1">
      <alignment horizontal="center" wrapText="1"/>
    </xf>
    <xf numFmtId="0" fontId="2" fillId="2" borderId="29" xfId="1" applyFont="1" applyFill="1" applyBorder="1" applyAlignment="1">
      <alignment horizontal="center" wrapText="1"/>
    </xf>
    <xf numFmtId="0" fontId="2" fillId="2" borderId="2" xfId="1" applyFont="1" applyFill="1" applyBorder="1" applyAlignment="1">
      <alignment horizontal="center" wrapText="1"/>
    </xf>
    <xf numFmtId="0" fontId="8" fillId="3" borderId="3" xfId="0" applyFont="1" applyFill="1" applyBorder="1" applyAlignment="1">
      <alignment horizontal="center"/>
    </xf>
    <xf numFmtId="0" fontId="8" fillId="3" borderId="12" xfId="0" applyFont="1" applyFill="1" applyBorder="1" applyAlignment="1">
      <alignment horizontal="center"/>
    </xf>
    <xf numFmtId="0" fontId="2" fillId="2" borderId="30" xfId="1" applyFont="1" applyFill="1" applyBorder="1" applyAlignment="1">
      <alignment horizontal="center" wrapText="1"/>
    </xf>
    <xf numFmtId="0" fontId="2" fillId="2" borderId="1" xfId="1" applyFont="1" applyFill="1" applyBorder="1" applyAlignment="1">
      <alignment horizontal="center" wrapText="1"/>
    </xf>
    <xf numFmtId="0" fontId="2" fillId="2" borderId="11" xfId="1" applyFont="1" applyFill="1" applyBorder="1" applyAlignment="1">
      <alignment horizontal="center" wrapText="1"/>
    </xf>
    <xf numFmtId="0" fontId="2" fillId="2" borderId="5" xfId="1" applyFont="1" applyFill="1" applyBorder="1" applyAlignment="1">
      <alignment horizontal="center" vertical="top" wrapText="1"/>
    </xf>
    <xf numFmtId="0" fontId="2" fillId="2" borderId="6" xfId="1" applyFont="1" applyFill="1" applyBorder="1" applyAlignment="1">
      <alignment horizontal="center" vertical="top" wrapText="1"/>
    </xf>
    <xf numFmtId="0" fontId="2" fillId="2" borderId="7" xfId="1" applyFont="1" applyFill="1" applyBorder="1" applyAlignment="1">
      <alignment horizontal="center" vertical="top" wrapText="1"/>
    </xf>
    <xf numFmtId="0" fontId="6" fillId="2" borderId="5" xfId="0" applyFont="1" applyFill="1" applyBorder="1" applyAlignment="1">
      <alignment horizontal="center" vertical="top" wrapText="1"/>
    </xf>
    <xf numFmtId="0" fontId="6" fillId="2" borderId="6" xfId="0" applyFont="1" applyFill="1" applyBorder="1" applyAlignment="1">
      <alignment horizontal="center" vertical="top" wrapText="1"/>
    </xf>
    <xf numFmtId="0" fontId="6" fillId="2" borderId="7" xfId="0" applyFont="1" applyFill="1" applyBorder="1" applyAlignment="1">
      <alignment horizontal="center" vertical="top" wrapText="1"/>
    </xf>
    <xf numFmtId="0" fontId="7" fillId="4" borderId="3" xfId="0" applyFont="1" applyFill="1" applyBorder="1" applyAlignment="1">
      <alignment horizontal="center"/>
    </xf>
    <xf numFmtId="0" fontId="7" fillId="4" borderId="12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/>
    </xf>
    <xf numFmtId="0" fontId="7" fillId="2" borderId="7" xfId="0" applyFont="1" applyFill="1" applyBorder="1" applyAlignment="1">
      <alignment horizontal="center"/>
    </xf>
    <xf numFmtId="0" fontId="6" fillId="0" borderId="3" xfId="0" applyFont="1" applyBorder="1" applyAlignment="1">
      <alignment horizontal="left" vertical="top" wrapText="1"/>
    </xf>
    <xf numFmtId="0" fontId="6" fillId="0" borderId="12" xfId="0" applyFont="1" applyBorder="1" applyAlignment="1">
      <alignment horizontal="left" vertical="top" wrapText="1"/>
    </xf>
    <xf numFmtId="0" fontId="4" fillId="2" borderId="5" xfId="0" applyFont="1" applyFill="1" applyBorder="1" applyAlignment="1">
      <alignment horizontal="center" wrapText="1"/>
    </xf>
    <xf numFmtId="0" fontId="4" fillId="2" borderId="6" xfId="0" applyFont="1" applyFill="1" applyBorder="1" applyAlignment="1">
      <alignment horizontal="center" wrapText="1"/>
    </xf>
    <xf numFmtId="0" fontId="4" fillId="2" borderId="7" xfId="0" applyFont="1" applyFill="1" applyBorder="1" applyAlignment="1">
      <alignment horizontal="center" wrapText="1"/>
    </xf>
    <xf numFmtId="0" fontId="7" fillId="2" borderId="31" xfId="0" applyFont="1" applyFill="1" applyBorder="1" applyAlignment="1">
      <alignment horizontal="center"/>
    </xf>
    <xf numFmtId="0" fontId="7" fillId="2" borderId="3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 vertical="top" wrapText="1"/>
    </xf>
    <xf numFmtId="0" fontId="4" fillId="2" borderId="10" xfId="0" applyFont="1" applyFill="1" applyBorder="1" applyAlignment="1">
      <alignment horizontal="center" vertical="top" wrapText="1"/>
    </xf>
    <xf numFmtId="0" fontId="4" fillId="2" borderId="12" xfId="0" applyFont="1" applyFill="1" applyBorder="1" applyAlignment="1">
      <alignment horizontal="center" vertical="top" wrapText="1"/>
    </xf>
    <xf numFmtId="0" fontId="7" fillId="2" borderId="5" xfId="0" applyFont="1" applyFill="1" applyBorder="1" applyAlignment="1">
      <alignment horizontal="left" vertical="center"/>
    </xf>
    <xf numFmtId="0" fontId="7" fillId="2" borderId="6" xfId="0" applyFont="1" applyFill="1" applyBorder="1" applyAlignment="1">
      <alignment horizontal="left" vertical="center"/>
    </xf>
    <xf numFmtId="0" fontId="7" fillId="2" borderId="7" xfId="0" applyFont="1" applyFill="1" applyBorder="1" applyAlignment="1">
      <alignment horizontal="left" vertical="center"/>
    </xf>
    <xf numFmtId="0" fontId="7" fillId="2" borderId="5" xfId="0" applyFont="1" applyFill="1" applyBorder="1" applyAlignment="1">
      <alignment horizontal="center" wrapText="1"/>
    </xf>
    <xf numFmtId="0" fontId="7" fillId="2" borderId="6" xfId="0" applyFont="1" applyFill="1" applyBorder="1" applyAlignment="1">
      <alignment horizontal="center" wrapText="1"/>
    </xf>
    <xf numFmtId="0" fontId="7" fillId="2" borderId="7" xfId="0" applyFont="1" applyFill="1" applyBorder="1" applyAlignment="1">
      <alignment horizontal="center" wrapText="1"/>
    </xf>
    <xf numFmtId="0" fontId="4" fillId="2" borderId="5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 textRotation="1"/>
    </xf>
    <xf numFmtId="0" fontId="7" fillId="2" borderId="6" xfId="0" applyFont="1" applyFill="1" applyBorder="1" applyAlignment="1">
      <alignment horizontal="center" textRotation="1"/>
    </xf>
    <xf numFmtId="0" fontId="7" fillId="2" borderId="7" xfId="0" applyFont="1" applyFill="1" applyBorder="1" applyAlignment="1">
      <alignment horizontal="center" textRotation="1"/>
    </xf>
  </cellXfs>
  <cellStyles count="3">
    <cellStyle name="Гиперссылка" xfId="2" builtinId="8"/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W34"/>
  <sheetViews>
    <sheetView view="pageBreakPreview" zoomScaleSheetLayoutView="100" workbookViewId="0">
      <selection activeCell="I21" sqref="I21"/>
    </sheetView>
  </sheetViews>
  <sheetFormatPr defaultRowHeight="12.75" x14ac:dyDescent="0.2"/>
  <cols>
    <col min="1" max="1" width="2.7109375" style="73" customWidth="1"/>
    <col min="2" max="2" width="4.85546875" style="73" customWidth="1"/>
    <col min="3" max="3" width="12" style="73" customWidth="1"/>
    <col min="4" max="4" width="3.85546875" style="73" customWidth="1"/>
    <col min="5" max="5" width="4" style="73" customWidth="1"/>
    <col min="6" max="7" width="3.7109375" style="73" customWidth="1"/>
    <col min="8" max="8" width="4.140625" style="73" customWidth="1"/>
    <col min="9" max="9" width="70.85546875" style="73" customWidth="1"/>
    <col min="10" max="11" width="4.140625" style="73" customWidth="1"/>
    <col min="12" max="16" width="4" style="73" customWidth="1"/>
    <col min="17" max="17" width="7.42578125" style="73" customWidth="1"/>
    <col min="18" max="20" width="3.85546875" style="73" customWidth="1"/>
    <col min="21" max="28" width="4" style="73" customWidth="1"/>
    <col min="29" max="32" width="3.85546875" style="73" customWidth="1"/>
    <col min="33" max="56" width="4" style="73" customWidth="1"/>
    <col min="57" max="57" width="5.5703125" style="73" customWidth="1"/>
    <col min="58" max="58" width="5.42578125" style="73" customWidth="1"/>
    <col min="59" max="59" width="4.85546875" style="73" customWidth="1"/>
    <col min="60" max="16384" width="9.140625" style="73"/>
  </cols>
  <sheetData>
    <row r="1" spans="1:101" ht="18.75" x14ac:dyDescent="0.3">
      <c r="B1" s="74"/>
      <c r="C1" s="75"/>
      <c r="J1" s="188" t="s">
        <v>32</v>
      </c>
      <c r="K1" s="188"/>
      <c r="L1" s="188"/>
      <c r="M1" s="188"/>
      <c r="N1" s="76"/>
      <c r="O1" s="76"/>
      <c r="P1" s="76"/>
      <c r="Q1" s="76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  <c r="AH1" s="77"/>
      <c r="AI1" s="77"/>
      <c r="AJ1" s="77"/>
      <c r="AK1" s="77"/>
      <c r="AL1" s="77"/>
      <c r="AM1" s="77"/>
      <c r="AN1" s="77"/>
      <c r="AO1" s="77"/>
      <c r="AP1" s="77"/>
      <c r="AQ1" s="77"/>
      <c r="AR1" s="77"/>
      <c r="AS1" s="77"/>
      <c r="AT1" s="77"/>
      <c r="AU1" s="77"/>
      <c r="AV1" s="77"/>
      <c r="AW1" s="77"/>
      <c r="AX1" s="77"/>
      <c r="AY1" s="77"/>
      <c r="AZ1" s="77"/>
      <c r="BA1" s="77"/>
      <c r="BB1" s="77"/>
      <c r="BC1" s="77"/>
      <c r="BD1" s="77"/>
      <c r="BE1" s="77"/>
      <c r="BF1" s="77"/>
      <c r="BG1" s="77"/>
      <c r="BH1" s="77"/>
      <c r="BI1" s="77"/>
      <c r="BJ1" s="77"/>
      <c r="BK1" s="77"/>
      <c r="BL1" s="77"/>
      <c r="BM1" s="77"/>
      <c r="BN1" s="77"/>
      <c r="BO1" s="77"/>
      <c r="BP1" s="77"/>
      <c r="BQ1" s="77"/>
      <c r="BR1" s="77"/>
      <c r="BS1" s="77"/>
      <c r="BT1" s="77"/>
      <c r="BU1" s="77"/>
      <c r="BV1" s="77"/>
      <c r="BW1" s="77"/>
      <c r="BX1" s="77"/>
      <c r="BY1" s="77"/>
      <c r="BZ1" s="77"/>
      <c r="CA1" s="77"/>
      <c r="CB1" s="77"/>
      <c r="CC1" s="77"/>
      <c r="CD1" s="77"/>
      <c r="CE1" s="77"/>
      <c r="CF1" s="77"/>
      <c r="CG1" s="77"/>
      <c r="CH1" s="77"/>
      <c r="CI1" s="77"/>
      <c r="CJ1" s="77"/>
      <c r="CK1" s="77"/>
      <c r="CL1" s="77"/>
      <c r="CM1" s="77"/>
      <c r="CN1" s="77"/>
      <c r="CO1" s="77"/>
      <c r="CP1" s="77"/>
      <c r="CQ1" s="77"/>
      <c r="CR1" s="77"/>
      <c r="CS1" s="77"/>
      <c r="CT1" s="77"/>
      <c r="CU1" s="77"/>
      <c r="CV1" s="77"/>
      <c r="CW1" s="77"/>
    </row>
    <row r="2" spans="1:101" ht="18.75" x14ac:dyDescent="0.3">
      <c r="C2" s="75"/>
      <c r="J2" s="94" t="s">
        <v>57</v>
      </c>
      <c r="K2" s="95"/>
      <c r="L2" s="95"/>
      <c r="M2" s="95"/>
      <c r="N2" s="95"/>
      <c r="O2" s="95"/>
      <c r="P2" s="95"/>
      <c r="Q2" s="78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  <c r="AH2" s="77"/>
      <c r="AI2" s="77"/>
      <c r="AJ2" s="77"/>
      <c r="AK2" s="77"/>
      <c r="AL2" s="77"/>
      <c r="AM2" s="77"/>
      <c r="AN2" s="77"/>
      <c r="AO2" s="77"/>
      <c r="AP2" s="77"/>
      <c r="AQ2" s="77"/>
      <c r="AR2" s="77"/>
      <c r="AS2" s="77"/>
      <c r="AT2" s="77"/>
      <c r="AU2" s="77"/>
      <c r="AV2" s="77"/>
      <c r="AW2" s="77"/>
      <c r="AX2" s="77"/>
      <c r="AY2" s="77"/>
      <c r="AZ2" s="77"/>
      <c r="BA2" s="77"/>
      <c r="BB2" s="77"/>
      <c r="BC2" s="77"/>
      <c r="BD2" s="77"/>
      <c r="BE2" s="77"/>
      <c r="BF2" s="77"/>
      <c r="BG2" s="77"/>
      <c r="BH2" s="77"/>
      <c r="BI2" s="77"/>
      <c r="BJ2" s="77"/>
      <c r="BK2" s="77"/>
      <c r="BL2" s="77"/>
      <c r="BM2" s="77"/>
      <c r="BN2" s="77"/>
      <c r="BO2" s="77"/>
      <c r="BP2" s="77"/>
      <c r="BQ2" s="77"/>
      <c r="BR2" s="77"/>
      <c r="BS2" s="77"/>
      <c r="BT2" s="77"/>
      <c r="BU2" s="77"/>
      <c r="BV2" s="77"/>
      <c r="BW2" s="77"/>
      <c r="BX2" s="77"/>
      <c r="BY2" s="77"/>
      <c r="BZ2" s="77"/>
      <c r="CA2" s="77"/>
      <c r="CB2" s="77"/>
      <c r="CC2" s="77"/>
      <c r="CD2" s="77"/>
      <c r="CE2" s="77"/>
      <c r="CF2" s="77"/>
      <c r="CG2" s="77"/>
      <c r="CH2" s="77"/>
      <c r="CI2" s="77"/>
      <c r="CJ2" s="77"/>
      <c r="CK2" s="77"/>
      <c r="CL2" s="77"/>
      <c r="CM2" s="77"/>
      <c r="CN2" s="77"/>
      <c r="CO2" s="77"/>
      <c r="CP2" s="77"/>
      <c r="CQ2" s="77"/>
      <c r="CR2" s="77"/>
      <c r="CS2" s="77"/>
      <c r="CT2" s="77"/>
      <c r="CU2" s="77"/>
      <c r="CV2" s="77"/>
      <c r="CW2" s="77"/>
    </row>
    <row r="3" spans="1:101" ht="15" x14ac:dyDescent="0.25">
      <c r="C3" s="79"/>
      <c r="J3" t="s">
        <v>58</v>
      </c>
      <c r="K3"/>
      <c r="L3"/>
      <c r="M3"/>
      <c r="N3"/>
      <c r="O3"/>
      <c r="P3"/>
      <c r="Q3" s="76"/>
      <c r="R3" s="77"/>
      <c r="S3" s="77"/>
      <c r="T3" s="77"/>
      <c r="U3" s="77"/>
      <c r="V3" s="77"/>
      <c r="W3" s="77"/>
      <c r="X3" s="77"/>
      <c r="Y3" s="77"/>
      <c r="Z3" s="77"/>
      <c r="AA3" s="77"/>
      <c r="AB3" s="77"/>
      <c r="AC3" s="77"/>
      <c r="AD3" s="77"/>
      <c r="AE3" s="77"/>
      <c r="AF3" s="77"/>
      <c r="AG3" s="77"/>
      <c r="AH3" s="77"/>
      <c r="AI3" s="77"/>
      <c r="AJ3" s="77"/>
      <c r="AK3" s="77"/>
      <c r="AL3" s="77"/>
      <c r="AM3" s="77"/>
      <c r="AN3" s="77"/>
      <c r="AO3" s="77"/>
      <c r="AP3" s="77"/>
      <c r="AQ3" s="77"/>
      <c r="AR3" s="77"/>
      <c r="AS3" s="77"/>
      <c r="AT3" s="77"/>
      <c r="AU3" s="77"/>
      <c r="AV3" s="77"/>
      <c r="AW3" s="77"/>
      <c r="AX3" s="77"/>
      <c r="AY3" s="77"/>
      <c r="AZ3" s="77"/>
      <c r="BA3" s="77"/>
      <c r="BB3" s="77"/>
      <c r="BC3" s="77"/>
      <c r="BD3" s="77"/>
      <c r="BE3" s="77"/>
      <c r="BF3" s="77"/>
      <c r="BG3" s="77"/>
      <c r="BH3" s="77"/>
      <c r="BI3" s="77"/>
      <c r="BJ3" s="77"/>
      <c r="BK3" s="77"/>
      <c r="BL3" s="77"/>
      <c r="BM3" s="77"/>
      <c r="BN3" s="77"/>
      <c r="BO3" s="77"/>
      <c r="BP3" s="77"/>
      <c r="BQ3" s="77"/>
      <c r="BR3" s="77"/>
      <c r="BS3" s="77"/>
      <c r="BT3" s="77"/>
      <c r="BU3" s="77"/>
      <c r="BV3" s="77"/>
      <c r="BW3" s="77"/>
      <c r="BX3" s="77"/>
      <c r="BY3" s="77"/>
      <c r="BZ3" s="77"/>
      <c r="CA3" s="77"/>
      <c r="CB3" s="77"/>
      <c r="CC3" s="77"/>
      <c r="CD3" s="77"/>
      <c r="CE3" s="77"/>
      <c r="CF3" s="77"/>
      <c r="CG3" s="77"/>
      <c r="CH3" s="77"/>
      <c r="CI3" s="77"/>
      <c r="CJ3" s="77"/>
      <c r="CK3" s="77"/>
      <c r="CL3" s="77"/>
      <c r="CM3" s="77"/>
      <c r="CN3" s="77"/>
      <c r="CO3" s="77"/>
      <c r="CP3" s="77"/>
      <c r="CQ3" s="77"/>
      <c r="CR3" s="77"/>
      <c r="CS3" s="77"/>
      <c r="CT3" s="77"/>
      <c r="CU3" s="77"/>
      <c r="CV3" s="77"/>
      <c r="CW3" s="77"/>
    </row>
    <row r="4" spans="1:101" ht="18.75" x14ac:dyDescent="0.3">
      <c r="C4" s="75"/>
      <c r="J4" s="76"/>
      <c r="K4" s="76"/>
      <c r="L4" s="76"/>
      <c r="M4" s="76"/>
      <c r="N4" s="76"/>
      <c r="O4" s="189"/>
      <c r="P4" s="189"/>
      <c r="Q4" s="189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77"/>
      <c r="AD4" s="77"/>
      <c r="AE4" s="77"/>
      <c r="AF4" s="77"/>
      <c r="AG4" s="77"/>
      <c r="AH4" s="77"/>
      <c r="AI4" s="77"/>
      <c r="AJ4" s="77"/>
      <c r="AK4" s="77"/>
      <c r="AL4" s="77"/>
      <c r="AM4" s="77"/>
      <c r="AN4" s="77"/>
      <c r="AO4" s="77"/>
      <c r="AP4" s="77"/>
      <c r="AQ4" s="77"/>
      <c r="AR4" s="77"/>
      <c r="AS4" s="77"/>
      <c r="AT4" s="77"/>
      <c r="AU4" s="77"/>
      <c r="AV4" s="77"/>
      <c r="AW4" s="77"/>
      <c r="AX4" s="77"/>
      <c r="AY4" s="77"/>
      <c r="AZ4" s="77"/>
      <c r="BA4" s="77"/>
      <c r="BB4" s="77"/>
      <c r="BC4" s="77"/>
      <c r="BD4" s="77"/>
      <c r="BE4" s="77"/>
      <c r="BF4" s="77"/>
      <c r="BG4" s="77"/>
      <c r="BH4" s="77"/>
      <c r="BI4" s="77"/>
      <c r="BJ4" s="77"/>
      <c r="BK4" s="77"/>
      <c r="BL4" s="77"/>
      <c r="BM4" s="77"/>
      <c r="BN4" s="77"/>
      <c r="BO4" s="77"/>
      <c r="BP4" s="77"/>
      <c r="BQ4" s="77"/>
      <c r="BR4" s="77"/>
      <c r="BS4" s="77"/>
      <c r="BT4" s="77"/>
      <c r="BU4" s="77"/>
      <c r="BV4" s="77"/>
      <c r="BW4" s="77"/>
      <c r="BX4" s="77"/>
      <c r="BY4" s="77"/>
      <c r="BZ4" s="77"/>
      <c r="CA4" s="77"/>
      <c r="CB4" s="77"/>
      <c r="CC4" s="77"/>
      <c r="CD4" s="77"/>
      <c r="CE4" s="77"/>
      <c r="CF4" s="77"/>
      <c r="CG4" s="77"/>
      <c r="CH4" s="77"/>
      <c r="CI4" s="77"/>
      <c r="CJ4" s="77"/>
      <c r="CK4" s="77"/>
      <c r="CL4" s="77"/>
      <c r="CM4" s="77"/>
      <c r="CN4" s="77"/>
      <c r="CO4" s="77"/>
      <c r="CP4" s="77"/>
      <c r="CQ4" s="77"/>
      <c r="CR4" s="77"/>
      <c r="CS4" s="77"/>
      <c r="CT4" s="77"/>
      <c r="CU4" s="77"/>
      <c r="CV4" s="77"/>
      <c r="CW4" s="77"/>
    </row>
    <row r="5" spans="1:101" ht="150.75" customHeight="1" x14ac:dyDescent="0.25">
      <c r="A5" s="190" t="s">
        <v>33</v>
      </c>
      <c r="B5" s="191"/>
      <c r="C5" s="191"/>
      <c r="D5" s="191"/>
      <c r="E5" s="191"/>
      <c r="F5" s="191"/>
      <c r="G5" s="191"/>
      <c r="H5" s="191"/>
      <c r="I5" s="191"/>
      <c r="J5" s="191"/>
      <c r="K5" s="191"/>
      <c r="L5" s="191"/>
      <c r="M5" s="191"/>
      <c r="N5" s="191"/>
      <c r="O5" s="191"/>
      <c r="P5" s="191"/>
      <c r="Q5" s="191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  <c r="AE5" s="77"/>
      <c r="AF5" s="77"/>
      <c r="AG5" s="77"/>
      <c r="AH5" s="77"/>
      <c r="AI5" s="77"/>
      <c r="AJ5" s="77"/>
      <c r="AK5" s="77"/>
      <c r="AL5" s="77"/>
      <c r="AM5" s="77"/>
      <c r="AN5" s="77"/>
      <c r="AO5" s="77"/>
      <c r="AP5" s="77"/>
      <c r="AQ5" s="77"/>
      <c r="AR5" s="77"/>
      <c r="AS5" s="77"/>
      <c r="AT5" s="77"/>
      <c r="AU5" s="77"/>
      <c r="AV5" s="77"/>
      <c r="AW5" s="77"/>
      <c r="AX5" s="77"/>
      <c r="AY5" s="77"/>
      <c r="AZ5" s="77"/>
      <c r="BA5" s="77"/>
      <c r="BB5" s="77"/>
      <c r="BC5" s="77"/>
      <c r="BD5" s="77"/>
      <c r="BE5" s="77"/>
      <c r="BF5" s="77"/>
      <c r="BG5" s="77"/>
      <c r="BH5" s="77"/>
      <c r="BI5" s="77"/>
      <c r="BJ5" s="77"/>
      <c r="BK5" s="77"/>
      <c r="BL5" s="77"/>
      <c r="BM5" s="77"/>
      <c r="BN5" s="77"/>
      <c r="BO5" s="77"/>
      <c r="BP5" s="77"/>
      <c r="BQ5" s="77"/>
      <c r="BR5" s="77"/>
      <c r="BS5" s="77"/>
      <c r="BT5" s="77"/>
      <c r="BU5" s="77"/>
      <c r="BV5" s="77"/>
      <c r="BW5" s="77"/>
      <c r="BX5" s="77"/>
      <c r="BY5" s="77"/>
      <c r="BZ5" s="77"/>
      <c r="CA5" s="77"/>
      <c r="CB5" s="77"/>
      <c r="CC5" s="77"/>
      <c r="CD5" s="77"/>
      <c r="CE5" s="77"/>
      <c r="CF5" s="77"/>
      <c r="CG5" s="77"/>
      <c r="CH5" s="77"/>
      <c r="CI5" s="77"/>
      <c r="CJ5" s="77"/>
      <c r="CK5" s="77"/>
      <c r="CL5" s="77"/>
      <c r="CM5" s="77"/>
      <c r="CN5" s="77"/>
      <c r="CO5" s="77"/>
      <c r="CP5" s="77"/>
      <c r="CQ5" s="77"/>
      <c r="CR5" s="77"/>
      <c r="CS5" s="77"/>
      <c r="CT5" s="77"/>
      <c r="CU5" s="77"/>
      <c r="CV5" s="77"/>
      <c r="CW5" s="77"/>
    </row>
    <row r="6" spans="1:101" ht="21.75" customHeight="1" x14ac:dyDescent="0.25">
      <c r="A6" s="192" t="s">
        <v>55</v>
      </c>
      <c r="B6" s="193"/>
      <c r="C6" s="193"/>
      <c r="D6" s="193"/>
      <c r="E6" s="193"/>
      <c r="F6" s="193"/>
      <c r="G6" s="193"/>
      <c r="H6" s="193"/>
      <c r="I6" s="193"/>
      <c r="J6" s="193"/>
      <c r="K6" s="193"/>
      <c r="L6" s="193"/>
      <c r="M6" s="193"/>
      <c r="N6" s="193"/>
      <c r="O6" s="193"/>
      <c r="P6" s="193"/>
      <c r="Q6" s="193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77"/>
      <c r="AG6" s="77"/>
      <c r="AH6" s="77"/>
      <c r="AI6" s="77"/>
      <c r="AJ6" s="77"/>
      <c r="AK6" s="77"/>
      <c r="AL6" s="77"/>
      <c r="AM6" s="77"/>
      <c r="AN6" s="77"/>
      <c r="AO6" s="77"/>
      <c r="AP6" s="77"/>
      <c r="AQ6" s="77"/>
      <c r="AR6" s="77"/>
      <c r="AS6" s="77"/>
      <c r="AT6" s="77"/>
      <c r="AU6" s="77"/>
      <c r="AV6" s="77"/>
      <c r="AW6" s="77"/>
      <c r="AX6" s="77"/>
      <c r="AY6" s="77"/>
      <c r="AZ6" s="77"/>
      <c r="BA6" s="77"/>
      <c r="BB6" s="77"/>
      <c r="BC6" s="77"/>
      <c r="BD6" s="77"/>
      <c r="BE6" s="77"/>
      <c r="BF6" s="77"/>
      <c r="BG6" s="77"/>
      <c r="BH6" s="77"/>
      <c r="BI6" s="77"/>
      <c r="BJ6" s="77"/>
      <c r="BK6" s="77"/>
      <c r="BL6" s="77"/>
      <c r="BM6" s="77"/>
      <c r="BN6" s="77"/>
      <c r="BO6" s="77"/>
      <c r="BP6" s="77"/>
      <c r="BQ6" s="77"/>
      <c r="BR6" s="77"/>
      <c r="BS6" s="77"/>
      <c r="BT6" s="77"/>
      <c r="BU6" s="77"/>
      <c r="BV6" s="77"/>
      <c r="BW6" s="77"/>
      <c r="BX6" s="77"/>
      <c r="BY6" s="77"/>
      <c r="BZ6" s="77"/>
      <c r="CA6" s="77"/>
      <c r="CB6" s="77"/>
      <c r="CC6" s="77"/>
      <c r="CD6" s="77"/>
      <c r="CE6" s="77"/>
      <c r="CF6" s="77"/>
      <c r="CG6" s="77"/>
      <c r="CH6" s="77"/>
      <c r="CI6" s="77"/>
      <c r="CJ6" s="77"/>
      <c r="CK6" s="77"/>
      <c r="CL6" s="77"/>
      <c r="CM6" s="77"/>
      <c r="CN6" s="77"/>
      <c r="CO6" s="77"/>
      <c r="CP6" s="77"/>
      <c r="CQ6" s="77"/>
      <c r="CR6" s="77"/>
      <c r="CS6" s="77"/>
      <c r="CT6" s="77"/>
      <c r="CU6" s="77"/>
      <c r="CV6" s="77"/>
      <c r="CW6" s="77"/>
    </row>
    <row r="7" spans="1:101" ht="15.75" x14ac:dyDescent="0.25">
      <c r="A7" s="194" t="s">
        <v>60</v>
      </c>
      <c r="B7" s="191"/>
      <c r="C7" s="191"/>
      <c r="D7" s="191"/>
      <c r="E7" s="191"/>
      <c r="F7" s="191"/>
      <c r="G7" s="191"/>
      <c r="H7" s="191"/>
      <c r="I7" s="191"/>
      <c r="J7" s="191"/>
      <c r="K7" s="191"/>
      <c r="L7" s="191"/>
      <c r="M7" s="191"/>
      <c r="N7" s="191"/>
      <c r="O7" s="191"/>
      <c r="P7" s="191"/>
      <c r="Q7" s="191"/>
      <c r="R7" s="77"/>
      <c r="S7" s="77"/>
      <c r="T7" s="77"/>
      <c r="U7" s="77"/>
      <c r="V7" s="77"/>
      <c r="W7" s="77"/>
      <c r="X7" s="77"/>
      <c r="Y7" s="77"/>
      <c r="Z7" s="77"/>
      <c r="AA7" s="77"/>
      <c r="AB7" s="77"/>
      <c r="AC7" s="77"/>
      <c r="AD7" s="77"/>
      <c r="AE7" s="77"/>
      <c r="AF7" s="77"/>
      <c r="AG7" s="77"/>
      <c r="AH7" s="77"/>
      <c r="AI7" s="77"/>
      <c r="AJ7" s="77"/>
      <c r="AK7" s="77"/>
      <c r="AL7" s="77"/>
      <c r="AM7" s="77"/>
      <c r="AN7" s="77"/>
      <c r="AO7" s="77"/>
      <c r="AP7" s="77"/>
      <c r="AQ7" s="77"/>
      <c r="AR7" s="77"/>
      <c r="AS7" s="77"/>
      <c r="AT7" s="77"/>
      <c r="AU7" s="77"/>
      <c r="AV7" s="77"/>
      <c r="AW7" s="77"/>
      <c r="AX7" s="77"/>
      <c r="AY7" s="77"/>
      <c r="AZ7" s="77"/>
      <c r="BA7" s="77"/>
      <c r="BB7" s="77"/>
      <c r="BC7" s="77"/>
      <c r="BD7" s="77"/>
      <c r="BE7" s="77"/>
      <c r="BF7" s="77"/>
      <c r="BG7" s="77"/>
      <c r="BH7" s="77"/>
      <c r="BI7" s="77"/>
      <c r="BJ7" s="77"/>
      <c r="BK7" s="77"/>
      <c r="BL7" s="77"/>
      <c r="BM7" s="77"/>
      <c r="BN7" s="77"/>
      <c r="BO7" s="77"/>
      <c r="BP7" s="77"/>
      <c r="BQ7" s="77"/>
      <c r="BR7" s="77"/>
      <c r="BS7" s="77"/>
      <c r="BT7" s="77"/>
      <c r="BU7" s="77"/>
      <c r="BV7" s="77"/>
      <c r="BW7" s="77"/>
      <c r="BX7" s="77"/>
      <c r="BY7" s="77"/>
      <c r="BZ7" s="77"/>
      <c r="CA7" s="77"/>
      <c r="CB7" s="77"/>
      <c r="CC7" s="77"/>
      <c r="CD7" s="77"/>
      <c r="CE7" s="77"/>
      <c r="CF7" s="77"/>
      <c r="CG7" s="77"/>
      <c r="CH7" s="77"/>
      <c r="CI7" s="77"/>
      <c r="CJ7" s="77"/>
      <c r="CK7" s="77"/>
      <c r="CL7" s="77"/>
      <c r="CM7" s="77"/>
      <c r="CN7" s="77"/>
      <c r="CO7" s="77"/>
      <c r="CP7" s="77"/>
      <c r="CQ7" s="77"/>
      <c r="CR7" s="77"/>
      <c r="CS7" s="77"/>
      <c r="CT7" s="77"/>
      <c r="CU7" s="77"/>
      <c r="CV7" s="77"/>
      <c r="CW7" s="77"/>
    </row>
    <row r="8" spans="1:101" ht="34.5" customHeight="1" x14ac:dyDescent="0.25">
      <c r="A8" s="195" t="s">
        <v>56</v>
      </c>
      <c r="B8" s="196"/>
      <c r="C8" s="196"/>
      <c r="D8" s="196"/>
      <c r="E8" s="196"/>
      <c r="F8" s="196"/>
      <c r="G8" s="196"/>
      <c r="H8" s="196"/>
      <c r="I8" s="196"/>
      <c r="J8" s="196"/>
      <c r="K8" s="196"/>
      <c r="L8" s="196"/>
      <c r="M8" s="196"/>
      <c r="N8" s="196"/>
      <c r="O8" s="196"/>
      <c r="P8" s="196"/>
      <c r="Q8" s="196"/>
      <c r="R8" s="77"/>
      <c r="S8" s="77"/>
      <c r="T8" s="77"/>
      <c r="U8" s="77"/>
      <c r="V8" s="77"/>
      <c r="W8" s="77"/>
      <c r="X8" s="77"/>
      <c r="Y8" s="77"/>
      <c r="Z8" s="77"/>
      <c r="AA8" s="77"/>
      <c r="AB8" s="77"/>
      <c r="AC8" s="77"/>
      <c r="AD8" s="77"/>
      <c r="AE8" s="77"/>
      <c r="AF8" s="77"/>
      <c r="AG8" s="77"/>
      <c r="AH8" s="77"/>
      <c r="AI8" s="77"/>
      <c r="AJ8" s="77"/>
      <c r="AK8" s="77"/>
      <c r="AL8" s="77"/>
      <c r="AM8" s="77"/>
      <c r="AN8" s="77"/>
      <c r="AO8" s="77"/>
      <c r="AP8" s="77"/>
      <c r="AQ8" s="77"/>
      <c r="AR8" s="77"/>
      <c r="AS8" s="77"/>
      <c r="AT8" s="77"/>
      <c r="AU8" s="77"/>
      <c r="AV8" s="77"/>
      <c r="AW8" s="77"/>
      <c r="AX8" s="77"/>
      <c r="AY8" s="77"/>
      <c r="AZ8" s="77"/>
      <c r="BA8" s="77"/>
      <c r="BB8" s="77"/>
      <c r="BC8" s="77"/>
      <c r="BD8" s="77"/>
      <c r="BE8" s="77"/>
      <c r="BF8" s="77"/>
      <c r="BG8" s="77"/>
      <c r="BH8" s="77"/>
      <c r="BI8" s="77"/>
      <c r="BJ8" s="77"/>
      <c r="BK8" s="77"/>
      <c r="BL8" s="77"/>
      <c r="BM8" s="77"/>
      <c r="BN8" s="77"/>
      <c r="BO8" s="77"/>
      <c r="BP8" s="77"/>
      <c r="BQ8" s="77"/>
      <c r="BR8" s="77"/>
      <c r="BS8" s="77"/>
      <c r="BT8" s="77"/>
      <c r="BU8" s="77"/>
      <c r="BV8" s="77"/>
      <c r="BW8" s="77"/>
      <c r="BX8" s="77"/>
      <c r="BY8" s="77"/>
      <c r="BZ8" s="77"/>
      <c r="CA8" s="77"/>
      <c r="CB8" s="77"/>
      <c r="CC8" s="77"/>
      <c r="CD8" s="77"/>
      <c r="CE8" s="77"/>
      <c r="CF8" s="77"/>
      <c r="CG8" s="77"/>
      <c r="CH8" s="77"/>
      <c r="CI8" s="77"/>
      <c r="CJ8" s="77"/>
      <c r="CK8" s="77"/>
      <c r="CL8" s="77"/>
      <c r="CM8" s="77"/>
      <c r="CN8" s="77"/>
      <c r="CO8" s="77"/>
      <c r="CP8" s="77"/>
      <c r="CQ8" s="77"/>
      <c r="CR8" s="77"/>
      <c r="CS8" s="77"/>
      <c r="CT8" s="77"/>
      <c r="CU8" s="77"/>
      <c r="CV8" s="77"/>
      <c r="CW8" s="77"/>
    </row>
    <row r="9" spans="1:101" ht="15.75" x14ac:dyDescent="0.25">
      <c r="A9" s="197" t="s">
        <v>34</v>
      </c>
      <c r="B9" s="198"/>
      <c r="C9" s="198"/>
      <c r="D9" s="198"/>
      <c r="E9" s="198"/>
      <c r="F9" s="198"/>
      <c r="G9" s="198"/>
      <c r="H9" s="198"/>
      <c r="I9" s="198"/>
      <c r="J9" s="198"/>
      <c r="K9" s="198"/>
      <c r="L9" s="198"/>
      <c r="M9" s="198"/>
      <c r="N9" s="198"/>
      <c r="O9" s="198"/>
      <c r="P9" s="198"/>
      <c r="Q9" s="198"/>
      <c r="R9" s="77"/>
      <c r="S9" s="77"/>
      <c r="T9" s="77"/>
      <c r="U9" s="77"/>
      <c r="V9" s="77"/>
      <c r="W9" s="77"/>
      <c r="X9" s="77"/>
      <c r="Y9" s="77"/>
      <c r="Z9" s="77"/>
      <c r="AA9" s="77"/>
      <c r="AB9" s="77"/>
      <c r="AC9" s="77"/>
      <c r="AD9" s="77"/>
      <c r="AE9" s="77"/>
      <c r="AF9" s="77"/>
      <c r="AG9" s="77"/>
      <c r="AH9" s="77"/>
      <c r="AI9" s="77"/>
      <c r="AJ9" s="77"/>
      <c r="AK9" s="77"/>
      <c r="AL9" s="77"/>
      <c r="AM9" s="77"/>
      <c r="AN9" s="77"/>
      <c r="AO9" s="77"/>
      <c r="AP9" s="77"/>
      <c r="AQ9" s="77"/>
      <c r="AR9" s="77"/>
      <c r="AS9" s="77"/>
      <c r="AT9" s="77"/>
      <c r="AU9" s="77"/>
      <c r="AV9" s="77"/>
      <c r="AW9" s="77"/>
      <c r="AX9" s="77"/>
      <c r="AY9" s="77"/>
      <c r="AZ9" s="77"/>
      <c r="BA9" s="77"/>
      <c r="BB9" s="77"/>
      <c r="BC9" s="77"/>
      <c r="BD9" s="77"/>
      <c r="BE9" s="77"/>
      <c r="BF9" s="77"/>
      <c r="BG9" s="77"/>
      <c r="BH9" s="77"/>
      <c r="BI9" s="77"/>
      <c r="BJ9" s="77"/>
      <c r="BK9" s="77"/>
      <c r="BL9" s="77"/>
      <c r="BM9" s="77"/>
      <c r="BN9" s="77"/>
      <c r="BO9" s="77"/>
      <c r="BP9" s="77"/>
      <c r="BQ9" s="77"/>
      <c r="BR9" s="77"/>
      <c r="BS9" s="77"/>
      <c r="BT9" s="77"/>
      <c r="BU9" s="77"/>
      <c r="BV9" s="77"/>
      <c r="BW9" s="77"/>
      <c r="BX9" s="77"/>
      <c r="BY9" s="77"/>
      <c r="BZ9" s="77"/>
      <c r="CA9" s="77"/>
      <c r="CB9" s="77"/>
      <c r="CC9" s="77"/>
      <c r="CD9" s="77"/>
      <c r="CE9" s="77"/>
      <c r="CF9" s="77"/>
      <c r="CG9" s="77"/>
      <c r="CH9" s="77"/>
      <c r="CI9" s="77"/>
      <c r="CJ9" s="77"/>
      <c r="CK9" s="77"/>
      <c r="CL9" s="77"/>
      <c r="CM9" s="77"/>
      <c r="CN9" s="77"/>
      <c r="CO9" s="77"/>
      <c r="CP9" s="77"/>
      <c r="CQ9" s="77"/>
      <c r="CR9" s="77"/>
      <c r="CS9" s="77"/>
      <c r="CT9" s="77"/>
      <c r="CU9" s="77"/>
      <c r="CV9" s="77"/>
      <c r="CW9" s="77"/>
    </row>
    <row r="10" spans="1:101" ht="56.25" customHeight="1" x14ac:dyDescent="0.3">
      <c r="A10" s="80"/>
      <c r="B10" s="81"/>
      <c r="C10" s="81"/>
      <c r="D10" s="81"/>
      <c r="E10" s="186" t="s">
        <v>59</v>
      </c>
      <c r="F10" s="187"/>
      <c r="G10" s="187"/>
      <c r="H10" s="187"/>
      <c r="I10" s="187"/>
      <c r="J10" s="187"/>
      <c r="K10" s="187"/>
      <c r="L10" s="187"/>
      <c r="M10" s="187"/>
      <c r="N10" s="187"/>
      <c r="O10" s="187"/>
      <c r="P10" s="187"/>
      <c r="Q10" s="187"/>
      <c r="R10" s="77"/>
      <c r="S10" s="77"/>
      <c r="T10" s="77"/>
      <c r="U10" s="77"/>
      <c r="V10" s="77"/>
      <c r="W10" s="77"/>
      <c r="X10" s="77"/>
      <c r="Y10" s="77"/>
      <c r="Z10" s="77"/>
      <c r="AA10" s="77"/>
      <c r="AB10" s="77"/>
      <c r="AC10" s="77"/>
      <c r="AD10" s="77"/>
      <c r="AE10" s="77"/>
      <c r="AF10" s="77"/>
      <c r="AG10" s="77"/>
      <c r="AH10" s="77"/>
      <c r="AI10" s="77"/>
      <c r="AJ10" s="77"/>
      <c r="AK10" s="77"/>
      <c r="AL10" s="77"/>
      <c r="AM10" s="77"/>
      <c r="AN10" s="77"/>
      <c r="AO10" s="77"/>
      <c r="AP10" s="77"/>
      <c r="AQ10" s="77"/>
      <c r="AR10" s="77"/>
      <c r="AS10" s="77"/>
      <c r="AT10" s="77"/>
      <c r="AU10" s="77"/>
      <c r="AV10" s="77"/>
      <c r="AW10" s="77"/>
      <c r="AX10" s="77"/>
      <c r="AY10" s="77"/>
      <c r="AZ10" s="77"/>
      <c r="BA10" s="77"/>
      <c r="BB10" s="77"/>
      <c r="BC10" s="77"/>
      <c r="BD10" s="77"/>
      <c r="BE10" s="77"/>
      <c r="BF10" s="77"/>
      <c r="BG10" s="77"/>
      <c r="BH10" s="77"/>
      <c r="BI10" s="77"/>
      <c r="BJ10" s="77"/>
      <c r="BK10" s="77"/>
      <c r="BL10" s="77"/>
      <c r="BM10" s="77"/>
      <c r="BN10" s="77"/>
      <c r="BO10" s="77"/>
      <c r="BP10" s="77"/>
      <c r="BQ10" s="77"/>
      <c r="BR10" s="77"/>
      <c r="BS10" s="77"/>
      <c r="BT10" s="77"/>
      <c r="BU10" s="77"/>
      <c r="BV10" s="77"/>
      <c r="BW10" s="77"/>
      <c r="BX10" s="77"/>
      <c r="BY10" s="77"/>
      <c r="BZ10" s="77"/>
      <c r="CA10" s="77"/>
      <c r="CB10" s="77"/>
      <c r="CC10" s="77"/>
      <c r="CD10" s="77"/>
      <c r="CE10" s="77"/>
      <c r="CF10" s="77"/>
      <c r="CG10" s="77"/>
      <c r="CH10" s="77"/>
      <c r="CI10" s="77"/>
      <c r="CJ10" s="77"/>
      <c r="CK10" s="77"/>
      <c r="CL10" s="77"/>
      <c r="CM10" s="77"/>
      <c r="CN10" s="77"/>
      <c r="CO10" s="77"/>
      <c r="CP10" s="77"/>
      <c r="CQ10" s="77"/>
      <c r="CR10" s="77"/>
      <c r="CS10" s="77"/>
      <c r="CT10" s="77"/>
      <c r="CU10" s="77"/>
      <c r="CV10" s="77"/>
      <c r="CW10" s="77"/>
    </row>
    <row r="11" spans="1:101" ht="18.75" x14ac:dyDescent="0.3">
      <c r="A11" s="80"/>
      <c r="B11" s="81"/>
      <c r="C11" s="81"/>
      <c r="D11" s="81"/>
      <c r="E11" s="186" t="s">
        <v>35</v>
      </c>
      <c r="F11" s="187"/>
      <c r="G11" s="187"/>
      <c r="H11" s="187"/>
      <c r="I11" s="187"/>
      <c r="J11" s="187"/>
      <c r="K11" s="187"/>
      <c r="L11" s="187"/>
      <c r="M11" s="187"/>
      <c r="N11" s="187"/>
      <c r="O11" s="187"/>
      <c r="P11" s="187"/>
      <c r="Q11" s="187"/>
      <c r="R11" s="77"/>
      <c r="S11" s="77"/>
      <c r="T11" s="77"/>
      <c r="U11" s="77"/>
      <c r="V11" s="77"/>
      <c r="W11" s="77"/>
      <c r="X11" s="77"/>
      <c r="Y11" s="77"/>
      <c r="Z11" s="77"/>
      <c r="AA11" s="77"/>
      <c r="AB11" s="77"/>
      <c r="AC11" s="77"/>
      <c r="AD11" s="77"/>
      <c r="AE11" s="77"/>
      <c r="AF11" s="77"/>
      <c r="AG11" s="77"/>
      <c r="AH11" s="77"/>
      <c r="AI11" s="77"/>
      <c r="AJ11" s="77"/>
      <c r="AK11" s="77"/>
      <c r="AL11" s="77"/>
      <c r="AM11" s="77"/>
      <c r="AN11" s="77"/>
      <c r="AO11" s="77"/>
      <c r="AP11" s="77"/>
      <c r="AQ11" s="77"/>
      <c r="AR11" s="77"/>
      <c r="AS11" s="77"/>
      <c r="AT11" s="77"/>
      <c r="AU11" s="77"/>
      <c r="AV11" s="77"/>
      <c r="AW11" s="77"/>
      <c r="AX11" s="77"/>
      <c r="AY11" s="77"/>
      <c r="AZ11" s="77"/>
      <c r="BA11" s="77"/>
      <c r="BB11" s="77"/>
      <c r="BC11" s="77"/>
      <c r="BD11" s="77"/>
      <c r="BE11" s="77"/>
      <c r="BF11" s="77"/>
      <c r="BG11" s="77"/>
      <c r="BH11" s="77"/>
      <c r="BI11" s="77"/>
      <c r="BJ11" s="77"/>
      <c r="BK11" s="77"/>
      <c r="BL11" s="77"/>
      <c r="BM11" s="77"/>
      <c r="BN11" s="77"/>
      <c r="BO11" s="77"/>
      <c r="BP11" s="77"/>
      <c r="BQ11" s="77"/>
      <c r="BR11" s="77"/>
      <c r="BS11" s="77"/>
      <c r="BT11" s="77"/>
      <c r="BU11" s="77"/>
      <c r="BV11" s="77"/>
      <c r="BW11" s="77"/>
      <c r="BX11" s="77"/>
      <c r="BY11" s="77"/>
      <c r="BZ11" s="77"/>
      <c r="CA11" s="77"/>
      <c r="CB11" s="77"/>
      <c r="CC11" s="77"/>
      <c r="CD11" s="77"/>
      <c r="CE11" s="77"/>
      <c r="CF11" s="77"/>
      <c r="CG11" s="77"/>
      <c r="CH11" s="77"/>
      <c r="CI11" s="77"/>
      <c r="CJ11" s="77"/>
      <c r="CK11" s="77"/>
      <c r="CL11" s="77"/>
      <c r="CM11" s="77"/>
      <c r="CN11" s="77"/>
      <c r="CO11" s="77"/>
      <c r="CP11" s="77"/>
      <c r="CQ11" s="77"/>
      <c r="CR11" s="77"/>
      <c r="CS11" s="77"/>
      <c r="CT11" s="77"/>
      <c r="CU11" s="77"/>
      <c r="CV11" s="77"/>
      <c r="CW11" s="77"/>
    </row>
    <row r="12" spans="1:101" ht="18.75" x14ac:dyDescent="0.3">
      <c r="A12" s="80"/>
      <c r="B12" s="81"/>
      <c r="C12" s="81"/>
      <c r="D12" s="81"/>
      <c r="E12" s="82"/>
      <c r="F12" s="83"/>
      <c r="G12" s="83"/>
      <c r="H12" s="83"/>
      <c r="I12" s="84"/>
      <c r="J12" s="84"/>
      <c r="K12" s="84"/>
      <c r="L12" s="84"/>
      <c r="M12" s="84"/>
      <c r="N12" s="84"/>
      <c r="O12" s="84"/>
      <c r="P12" s="84"/>
      <c r="Q12" s="84" t="s">
        <v>36</v>
      </c>
      <c r="R12" s="77"/>
      <c r="S12" s="77"/>
      <c r="T12" s="77"/>
      <c r="U12" s="77"/>
      <c r="V12" s="77"/>
      <c r="W12" s="77"/>
      <c r="X12" s="77"/>
      <c r="Y12" s="77"/>
      <c r="Z12" s="77"/>
      <c r="AA12" s="77"/>
      <c r="AB12" s="77"/>
      <c r="AC12" s="77"/>
      <c r="AD12" s="77"/>
      <c r="AE12" s="77"/>
      <c r="AF12" s="77"/>
      <c r="AG12" s="77"/>
      <c r="AH12" s="77"/>
      <c r="AI12" s="77"/>
      <c r="AJ12" s="77"/>
      <c r="AK12" s="77"/>
      <c r="AL12" s="77"/>
      <c r="AM12" s="77"/>
      <c r="AN12" s="77"/>
      <c r="AO12" s="77"/>
      <c r="AP12" s="77"/>
      <c r="AQ12" s="77"/>
      <c r="AR12" s="77"/>
      <c r="AS12" s="77"/>
      <c r="AT12" s="77"/>
      <c r="AU12" s="77"/>
      <c r="AV12" s="77"/>
      <c r="AW12" s="77"/>
      <c r="AX12" s="77"/>
      <c r="AY12" s="77"/>
      <c r="AZ12" s="77"/>
      <c r="BA12" s="77"/>
      <c r="BB12" s="77"/>
      <c r="BC12" s="77"/>
      <c r="BD12" s="77"/>
      <c r="BE12" s="77"/>
      <c r="BF12" s="77"/>
      <c r="BG12" s="77"/>
      <c r="BH12" s="77"/>
      <c r="BI12" s="77"/>
      <c r="BJ12" s="77"/>
      <c r="BK12" s="77"/>
      <c r="BL12" s="77"/>
      <c r="BM12" s="77"/>
      <c r="BN12" s="77"/>
      <c r="BO12" s="77"/>
      <c r="BP12" s="77"/>
      <c r="BQ12" s="77"/>
      <c r="BR12" s="77"/>
      <c r="BS12" s="77"/>
      <c r="BT12" s="77"/>
      <c r="BU12" s="77"/>
      <c r="BV12" s="77"/>
      <c r="BW12" s="77"/>
      <c r="BX12" s="77"/>
      <c r="BY12" s="77"/>
      <c r="BZ12" s="77"/>
      <c r="CA12" s="77"/>
      <c r="CB12" s="77"/>
      <c r="CC12" s="77"/>
      <c r="CD12" s="77"/>
      <c r="CE12" s="77"/>
      <c r="CF12" s="77"/>
      <c r="CG12" s="77"/>
      <c r="CH12" s="77"/>
      <c r="CI12" s="77"/>
      <c r="CJ12" s="77"/>
      <c r="CK12" s="77"/>
      <c r="CL12" s="77"/>
      <c r="CM12" s="77"/>
      <c r="CN12" s="77"/>
      <c r="CO12" s="77"/>
      <c r="CP12" s="77"/>
      <c r="CQ12" s="77"/>
      <c r="CR12" s="77"/>
      <c r="CS12" s="77"/>
      <c r="CT12" s="77"/>
      <c r="CU12" s="77"/>
      <c r="CV12" s="77"/>
      <c r="CW12" s="77"/>
    </row>
    <row r="13" spans="1:101" ht="18.75" x14ac:dyDescent="0.3">
      <c r="C13" s="80"/>
      <c r="E13" s="186" t="s">
        <v>51</v>
      </c>
      <c r="F13" s="187"/>
      <c r="G13" s="187"/>
      <c r="H13" s="187"/>
      <c r="I13" s="187"/>
      <c r="J13" s="187"/>
      <c r="K13" s="187"/>
      <c r="L13" s="187"/>
      <c r="M13" s="187"/>
      <c r="N13" s="187"/>
      <c r="O13" s="187"/>
      <c r="P13" s="187"/>
      <c r="Q13" s="187"/>
      <c r="R13" s="77"/>
      <c r="S13" s="77"/>
      <c r="T13" s="77"/>
      <c r="U13" s="77"/>
      <c r="V13" s="77"/>
      <c r="W13" s="77"/>
      <c r="X13" s="77"/>
      <c r="Y13" s="77"/>
      <c r="Z13" s="77"/>
      <c r="AA13" s="77"/>
      <c r="AB13" s="77"/>
      <c r="AC13" s="77"/>
      <c r="AD13" s="77"/>
      <c r="AE13" s="77"/>
      <c r="AF13" s="77"/>
      <c r="AG13" s="77"/>
      <c r="AH13" s="77"/>
      <c r="AI13" s="77"/>
      <c r="AJ13" s="77"/>
      <c r="AK13" s="77"/>
      <c r="AL13" s="77"/>
      <c r="AM13" s="77"/>
      <c r="AN13" s="77"/>
      <c r="AO13" s="77"/>
      <c r="AP13" s="77"/>
      <c r="AQ13" s="77"/>
      <c r="AR13" s="77"/>
      <c r="AS13" s="77"/>
      <c r="AT13" s="77"/>
      <c r="AU13" s="77"/>
      <c r="AV13" s="77"/>
      <c r="AW13" s="77"/>
      <c r="AX13" s="77"/>
      <c r="AY13" s="77"/>
      <c r="AZ13" s="77"/>
      <c r="BA13" s="77"/>
      <c r="BB13" s="77"/>
      <c r="BC13" s="77"/>
      <c r="BD13" s="77"/>
      <c r="BE13" s="77"/>
      <c r="BF13" s="77"/>
      <c r="BG13" s="77"/>
      <c r="BH13" s="77"/>
      <c r="BI13" s="77"/>
      <c r="BJ13" s="77"/>
      <c r="BK13" s="77"/>
      <c r="BL13" s="77"/>
      <c r="BM13" s="77"/>
      <c r="BN13" s="77"/>
      <c r="BO13" s="77"/>
      <c r="BP13" s="77"/>
      <c r="BQ13" s="77"/>
      <c r="BR13" s="77"/>
      <c r="BS13" s="77"/>
      <c r="BT13" s="77"/>
      <c r="BU13" s="77"/>
      <c r="BV13" s="77"/>
      <c r="BW13" s="77"/>
      <c r="BX13" s="77"/>
      <c r="BY13" s="77"/>
      <c r="BZ13" s="77"/>
      <c r="CA13" s="77"/>
      <c r="CB13" s="77"/>
      <c r="CC13" s="77"/>
      <c r="CD13" s="77"/>
      <c r="CE13" s="77"/>
      <c r="CF13" s="77"/>
      <c r="CG13" s="77"/>
      <c r="CH13" s="77"/>
      <c r="CI13" s="77"/>
      <c r="CJ13" s="77"/>
      <c r="CK13" s="77"/>
      <c r="CL13" s="77"/>
      <c r="CM13" s="77"/>
      <c r="CN13" s="77"/>
      <c r="CO13" s="77"/>
      <c r="CP13" s="77"/>
      <c r="CQ13" s="77"/>
      <c r="CR13" s="77"/>
      <c r="CS13" s="77"/>
      <c r="CT13" s="77"/>
      <c r="CU13" s="77"/>
      <c r="CV13" s="77"/>
      <c r="CW13" s="77"/>
    </row>
    <row r="14" spans="1:101" ht="18.75" x14ac:dyDescent="0.3">
      <c r="E14" s="186" t="s">
        <v>50</v>
      </c>
      <c r="F14" s="187"/>
      <c r="G14" s="187"/>
      <c r="H14" s="187"/>
      <c r="I14" s="187"/>
      <c r="J14" s="187"/>
      <c r="K14" s="187"/>
      <c r="L14" s="187"/>
      <c r="M14" s="187"/>
      <c r="N14" s="187"/>
      <c r="O14" s="187"/>
      <c r="P14" s="187"/>
      <c r="Q14" s="187"/>
      <c r="R14" s="77"/>
      <c r="S14" s="77"/>
      <c r="T14" s="77"/>
      <c r="U14" s="77"/>
      <c r="V14" s="77"/>
      <c r="W14" s="77"/>
      <c r="X14" s="77"/>
      <c r="Y14" s="77"/>
      <c r="Z14" s="77"/>
      <c r="AA14" s="77"/>
      <c r="AB14" s="77"/>
      <c r="AC14" s="77"/>
      <c r="AD14" s="77"/>
      <c r="AE14" s="77"/>
      <c r="AF14" s="77"/>
      <c r="AG14" s="77"/>
      <c r="AH14" s="77"/>
      <c r="AI14" s="77"/>
      <c r="AJ14" s="77"/>
      <c r="AK14" s="77"/>
      <c r="AL14" s="77"/>
      <c r="AM14" s="77"/>
      <c r="AN14" s="77"/>
      <c r="AO14" s="77"/>
      <c r="AP14" s="77"/>
      <c r="AQ14" s="77"/>
      <c r="AR14" s="77"/>
      <c r="AS14" s="77"/>
      <c r="AT14" s="77"/>
      <c r="AU14" s="77"/>
      <c r="AV14" s="77"/>
      <c r="AW14" s="77"/>
      <c r="AX14" s="77"/>
      <c r="AY14" s="77"/>
      <c r="AZ14" s="77"/>
      <c r="BA14" s="77"/>
      <c r="BB14" s="77"/>
      <c r="BC14" s="77"/>
      <c r="BD14" s="77"/>
      <c r="BE14" s="77"/>
      <c r="BF14" s="77"/>
      <c r="BG14" s="77"/>
      <c r="BH14" s="77"/>
      <c r="BI14" s="77"/>
      <c r="BJ14" s="77"/>
      <c r="BK14" s="77"/>
      <c r="BL14" s="77"/>
      <c r="BM14" s="77"/>
      <c r="BN14" s="77"/>
      <c r="BO14" s="77"/>
      <c r="BP14" s="77"/>
      <c r="BQ14" s="77"/>
      <c r="BR14" s="77"/>
      <c r="BS14" s="77"/>
      <c r="BT14" s="77"/>
      <c r="BU14" s="77"/>
      <c r="BV14" s="77"/>
      <c r="BW14" s="77"/>
      <c r="BX14" s="77"/>
      <c r="BY14" s="77"/>
      <c r="BZ14" s="77"/>
      <c r="CA14" s="77"/>
      <c r="CB14" s="77"/>
      <c r="CC14" s="77"/>
      <c r="CD14" s="77"/>
      <c r="CE14" s="77"/>
      <c r="CF14" s="77"/>
      <c r="CG14" s="77"/>
      <c r="CH14" s="77"/>
      <c r="CI14" s="77"/>
      <c r="CJ14" s="77"/>
      <c r="CK14" s="77"/>
      <c r="CL14" s="77"/>
      <c r="CM14" s="77"/>
      <c r="CN14" s="77"/>
      <c r="CO14" s="77"/>
      <c r="CP14" s="77"/>
      <c r="CQ14" s="77"/>
      <c r="CR14" s="77"/>
      <c r="CS14" s="77"/>
      <c r="CT14" s="77"/>
      <c r="CU14" s="77"/>
      <c r="CV14" s="77"/>
      <c r="CW14" s="77"/>
    </row>
    <row r="15" spans="1:101" ht="16.5" customHeight="1" x14ac:dyDescent="0.25">
      <c r="E15" s="186"/>
      <c r="F15" s="187"/>
      <c r="G15" s="187"/>
      <c r="H15" s="187"/>
      <c r="I15" s="187"/>
      <c r="J15" s="187"/>
      <c r="K15" s="187"/>
      <c r="L15" s="187"/>
      <c r="M15" s="187"/>
      <c r="N15" s="187"/>
      <c r="O15" s="187"/>
      <c r="P15" s="187"/>
      <c r="Q15" s="187"/>
      <c r="R15" s="77"/>
      <c r="S15" s="77"/>
      <c r="T15" s="77"/>
      <c r="U15" s="77"/>
      <c r="V15" s="77"/>
      <c r="W15" s="77"/>
      <c r="X15" s="77"/>
      <c r="Y15" s="77"/>
      <c r="Z15" s="77"/>
      <c r="AA15" s="77"/>
      <c r="AB15" s="77"/>
      <c r="AC15" s="77"/>
      <c r="AD15" s="77"/>
      <c r="AE15" s="77"/>
      <c r="AF15" s="77"/>
      <c r="AG15" s="77"/>
      <c r="AH15" s="77"/>
      <c r="AI15" s="77"/>
      <c r="AJ15" s="77"/>
      <c r="AK15" s="77"/>
      <c r="AL15" s="77"/>
      <c r="AM15" s="77"/>
      <c r="AN15" s="77"/>
      <c r="AO15" s="77"/>
      <c r="AP15" s="77"/>
      <c r="AQ15" s="77"/>
      <c r="AR15" s="77"/>
      <c r="AS15" s="77"/>
      <c r="AT15" s="77"/>
      <c r="AU15" s="77"/>
      <c r="AV15" s="77"/>
      <c r="AW15" s="77"/>
      <c r="AX15" s="77"/>
      <c r="AY15" s="77"/>
      <c r="AZ15" s="77"/>
      <c r="BA15" s="77"/>
      <c r="BB15" s="77"/>
      <c r="BC15" s="77"/>
      <c r="BD15" s="77"/>
      <c r="BE15" s="77"/>
      <c r="BF15" s="77"/>
      <c r="BG15" s="77"/>
      <c r="BH15" s="77"/>
      <c r="BI15" s="77"/>
      <c r="BJ15" s="77"/>
      <c r="BK15" s="77"/>
      <c r="BL15" s="77"/>
      <c r="BM15" s="77"/>
      <c r="BN15" s="77"/>
      <c r="BO15" s="77"/>
      <c r="BP15" s="77"/>
      <c r="BQ15" s="77"/>
      <c r="BR15" s="77"/>
      <c r="BS15" s="77"/>
      <c r="BT15" s="77"/>
      <c r="BU15" s="77"/>
      <c r="BV15" s="77"/>
      <c r="BW15" s="77"/>
      <c r="BX15" s="77"/>
      <c r="BY15" s="77"/>
      <c r="BZ15" s="77"/>
      <c r="CA15" s="77"/>
      <c r="CB15" s="77"/>
      <c r="CC15" s="77"/>
      <c r="CD15" s="77"/>
      <c r="CE15" s="77"/>
      <c r="CF15" s="77"/>
      <c r="CG15" s="77"/>
      <c r="CH15" s="77"/>
      <c r="CI15" s="77"/>
      <c r="CJ15" s="77"/>
      <c r="CK15" s="77"/>
      <c r="CL15" s="77"/>
      <c r="CM15" s="77"/>
      <c r="CN15" s="77"/>
      <c r="CO15" s="77"/>
      <c r="CP15" s="77"/>
      <c r="CQ15" s="77"/>
      <c r="CR15" s="77"/>
      <c r="CS15" s="77"/>
      <c r="CT15" s="77"/>
      <c r="CU15" s="77"/>
      <c r="CV15" s="77"/>
      <c r="CW15" s="77"/>
    </row>
    <row r="16" spans="1:101" x14ac:dyDescent="0.2">
      <c r="A16" s="77"/>
      <c r="B16" s="77"/>
      <c r="C16" s="77"/>
      <c r="D16" s="77"/>
      <c r="E16" s="77"/>
      <c r="F16" s="77"/>
      <c r="G16" s="77"/>
      <c r="H16" s="77"/>
      <c r="I16" s="77"/>
      <c r="J16" s="77"/>
      <c r="K16" s="77"/>
      <c r="L16" s="77"/>
      <c r="M16" s="77"/>
      <c r="N16" s="77"/>
      <c r="O16" s="77"/>
      <c r="P16" s="77"/>
      <c r="Q16" s="77"/>
      <c r="R16" s="77"/>
      <c r="S16" s="77"/>
      <c r="T16" s="77"/>
      <c r="U16" s="77"/>
      <c r="V16" s="77"/>
      <c r="W16" s="77"/>
      <c r="X16" s="77"/>
      <c r="Y16" s="77"/>
      <c r="Z16" s="77"/>
      <c r="AA16" s="77"/>
      <c r="AB16" s="77"/>
      <c r="AC16" s="77"/>
      <c r="AD16" s="77"/>
      <c r="AE16" s="77"/>
      <c r="AF16" s="77"/>
      <c r="AG16" s="77"/>
      <c r="AH16" s="77"/>
      <c r="AI16" s="77"/>
      <c r="AJ16" s="77"/>
      <c r="AK16" s="77"/>
      <c r="AL16" s="77"/>
      <c r="AM16" s="77"/>
      <c r="AN16" s="77"/>
      <c r="AO16" s="77"/>
      <c r="AP16" s="77"/>
      <c r="AQ16" s="77"/>
      <c r="AR16" s="77"/>
      <c r="AS16" s="77"/>
      <c r="AT16" s="77"/>
      <c r="AU16" s="77"/>
      <c r="AV16" s="77"/>
      <c r="AW16" s="77"/>
      <c r="AX16" s="77"/>
      <c r="AY16" s="77"/>
      <c r="AZ16" s="77"/>
      <c r="BA16" s="77"/>
      <c r="BB16" s="77"/>
      <c r="BC16" s="77"/>
      <c r="BD16" s="77"/>
      <c r="BE16" s="77"/>
      <c r="BF16" s="77"/>
      <c r="BG16" s="77"/>
      <c r="BH16" s="77"/>
      <c r="BI16" s="77"/>
      <c r="BJ16" s="77"/>
      <c r="BK16" s="77"/>
      <c r="BL16" s="77"/>
      <c r="BM16" s="77"/>
      <c r="BN16" s="77"/>
      <c r="BO16" s="77"/>
      <c r="BP16" s="77"/>
      <c r="BQ16" s="77"/>
      <c r="BR16" s="77"/>
      <c r="BS16" s="77"/>
      <c r="BT16" s="77"/>
      <c r="BU16" s="77"/>
      <c r="BV16" s="77"/>
      <c r="BW16" s="77"/>
      <c r="BX16" s="77"/>
      <c r="BY16" s="77"/>
      <c r="BZ16" s="77"/>
      <c r="CA16" s="77"/>
      <c r="CB16" s="77"/>
      <c r="CC16" s="77"/>
      <c r="CD16" s="77"/>
      <c r="CE16" s="77"/>
      <c r="CF16" s="77"/>
      <c r="CG16" s="77"/>
      <c r="CH16" s="77"/>
      <c r="CI16" s="77"/>
      <c r="CJ16" s="77"/>
      <c r="CK16" s="77"/>
      <c r="CL16" s="77"/>
      <c r="CM16" s="77"/>
      <c r="CN16" s="77"/>
      <c r="CO16" s="77"/>
      <c r="CP16" s="77"/>
      <c r="CQ16" s="77"/>
      <c r="CR16" s="77"/>
      <c r="CS16" s="77"/>
      <c r="CT16" s="77"/>
      <c r="CU16" s="77"/>
      <c r="CV16" s="77"/>
      <c r="CW16" s="77"/>
    </row>
    <row r="17" spans="1:101" x14ac:dyDescent="0.2">
      <c r="A17" s="77"/>
      <c r="B17" s="77"/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77"/>
      <c r="N17" s="77"/>
      <c r="O17" s="77"/>
      <c r="P17" s="77"/>
      <c r="Q17" s="77"/>
      <c r="R17" s="77"/>
      <c r="S17" s="77"/>
      <c r="T17" s="77"/>
      <c r="U17" s="77"/>
      <c r="V17" s="77"/>
      <c r="W17" s="77"/>
      <c r="X17" s="77"/>
      <c r="Y17" s="77"/>
      <c r="Z17" s="77"/>
      <c r="AA17" s="77"/>
      <c r="AB17" s="77"/>
      <c r="AC17" s="77"/>
      <c r="AD17" s="77"/>
      <c r="AE17" s="77"/>
      <c r="AF17" s="77"/>
      <c r="AG17" s="77"/>
      <c r="AH17" s="77"/>
      <c r="AI17" s="77"/>
      <c r="AJ17" s="77"/>
      <c r="AK17" s="77"/>
      <c r="AL17" s="77"/>
      <c r="AM17" s="77"/>
      <c r="AN17" s="77"/>
      <c r="AO17" s="77"/>
      <c r="AP17" s="77"/>
      <c r="AQ17" s="77"/>
      <c r="AR17" s="77"/>
      <c r="AS17" s="77"/>
      <c r="AT17" s="77"/>
      <c r="AU17" s="77"/>
      <c r="AV17" s="77"/>
      <c r="AW17" s="77"/>
      <c r="AX17" s="77"/>
      <c r="AY17" s="77"/>
      <c r="AZ17" s="77"/>
      <c r="BA17" s="77"/>
      <c r="BB17" s="77"/>
      <c r="BC17" s="77"/>
      <c r="BD17" s="77"/>
      <c r="BE17" s="77"/>
      <c r="BF17" s="77"/>
      <c r="BG17" s="77"/>
      <c r="BH17" s="77"/>
      <c r="BI17" s="77"/>
      <c r="BJ17" s="77"/>
      <c r="BK17" s="77"/>
      <c r="BL17" s="77"/>
      <c r="BM17" s="77"/>
      <c r="BN17" s="77"/>
      <c r="BO17" s="77"/>
      <c r="BP17" s="77"/>
      <c r="BQ17" s="77"/>
      <c r="BR17" s="77"/>
      <c r="BS17" s="77"/>
      <c r="BT17" s="77"/>
      <c r="BU17" s="77"/>
      <c r="BV17" s="77"/>
      <c r="BW17" s="77"/>
      <c r="BX17" s="77"/>
      <c r="BY17" s="77"/>
      <c r="BZ17" s="77"/>
      <c r="CA17" s="77"/>
      <c r="CB17" s="77"/>
      <c r="CC17" s="77"/>
      <c r="CD17" s="77"/>
      <c r="CE17" s="77"/>
      <c r="CF17" s="77"/>
      <c r="CG17" s="77"/>
      <c r="CH17" s="77"/>
      <c r="CI17" s="77"/>
      <c r="CJ17" s="77"/>
      <c r="CK17" s="77"/>
      <c r="CL17" s="77"/>
      <c r="CM17" s="77"/>
      <c r="CN17" s="77"/>
      <c r="CO17" s="77"/>
      <c r="CP17" s="77"/>
      <c r="CQ17" s="77"/>
      <c r="CR17" s="77"/>
      <c r="CS17" s="77"/>
      <c r="CT17" s="77"/>
      <c r="CU17" s="77"/>
      <c r="CV17" s="77"/>
      <c r="CW17" s="77"/>
    </row>
    <row r="18" spans="1:101" x14ac:dyDescent="0.2">
      <c r="A18" s="77"/>
      <c r="B18" s="77"/>
      <c r="C18" s="77"/>
      <c r="D18" s="77"/>
      <c r="E18" s="77"/>
      <c r="F18" s="77"/>
      <c r="G18" s="77"/>
      <c r="H18" s="77"/>
      <c r="I18" s="77"/>
      <c r="J18" s="77"/>
      <c r="K18" s="77"/>
      <c r="L18" s="77"/>
      <c r="M18" s="77"/>
      <c r="N18" s="77"/>
      <c r="O18" s="77"/>
      <c r="P18" s="77"/>
      <c r="Q18" s="77"/>
      <c r="R18" s="77"/>
      <c r="S18" s="77"/>
      <c r="T18" s="77"/>
      <c r="U18" s="77"/>
      <c r="V18" s="77"/>
      <c r="W18" s="77"/>
      <c r="X18" s="77"/>
      <c r="Y18" s="77"/>
      <c r="Z18" s="77"/>
      <c r="AA18" s="77"/>
      <c r="AB18" s="77"/>
      <c r="AC18" s="77"/>
      <c r="AD18" s="77"/>
      <c r="AE18" s="77"/>
      <c r="AF18" s="77"/>
      <c r="AG18" s="77"/>
      <c r="AH18" s="77"/>
      <c r="AI18" s="77"/>
      <c r="AJ18" s="77"/>
      <c r="AK18" s="77"/>
      <c r="AL18" s="77"/>
      <c r="AM18" s="77"/>
      <c r="AN18" s="77"/>
      <c r="AO18" s="77"/>
      <c r="AP18" s="77"/>
      <c r="AQ18" s="77"/>
      <c r="AR18" s="77"/>
      <c r="AS18" s="77"/>
      <c r="AT18" s="77"/>
      <c r="AU18" s="77"/>
      <c r="AV18" s="77"/>
      <c r="AW18" s="77"/>
      <c r="AX18" s="77"/>
      <c r="AY18" s="77"/>
      <c r="AZ18" s="77"/>
      <c r="BA18" s="77"/>
      <c r="BB18" s="77"/>
      <c r="BC18" s="77"/>
      <c r="BD18" s="77"/>
      <c r="BE18" s="77"/>
      <c r="BF18" s="77"/>
      <c r="BG18" s="77"/>
      <c r="BH18" s="77"/>
      <c r="BI18" s="77"/>
      <c r="BJ18" s="77"/>
      <c r="BK18" s="77"/>
      <c r="BL18" s="77"/>
      <c r="BM18" s="77"/>
      <c r="BN18" s="77"/>
      <c r="BO18" s="77"/>
      <c r="BP18" s="77"/>
      <c r="BQ18" s="77"/>
      <c r="BR18" s="77"/>
      <c r="BS18" s="77"/>
      <c r="BT18" s="77"/>
      <c r="BU18" s="77"/>
      <c r="BV18" s="77"/>
      <c r="BW18" s="77"/>
      <c r="BX18" s="77"/>
      <c r="BY18" s="77"/>
      <c r="BZ18" s="77"/>
      <c r="CA18" s="77"/>
      <c r="CB18" s="77"/>
      <c r="CC18" s="77"/>
      <c r="CD18" s="77"/>
      <c r="CE18" s="77"/>
      <c r="CF18" s="77"/>
      <c r="CG18" s="77"/>
      <c r="CH18" s="77"/>
      <c r="CI18" s="77"/>
      <c r="CJ18" s="77"/>
      <c r="CK18" s="77"/>
      <c r="CL18" s="77"/>
      <c r="CM18" s="77"/>
      <c r="CN18" s="77"/>
      <c r="CO18" s="77"/>
      <c r="CP18" s="77"/>
      <c r="CQ18" s="77"/>
      <c r="CR18" s="77"/>
      <c r="CS18" s="77"/>
      <c r="CT18" s="77"/>
      <c r="CU18" s="77"/>
      <c r="CV18" s="77"/>
      <c r="CW18" s="77"/>
    </row>
    <row r="19" spans="1:101" x14ac:dyDescent="0.2">
      <c r="A19" s="77"/>
      <c r="B19" s="77"/>
      <c r="C19" s="77"/>
      <c r="D19" s="77"/>
      <c r="E19" s="77"/>
      <c r="F19" s="77"/>
      <c r="G19" s="77"/>
      <c r="H19" s="77"/>
      <c r="I19" s="77"/>
      <c r="J19" s="77"/>
      <c r="K19" s="77"/>
      <c r="L19" s="77"/>
      <c r="M19" s="77"/>
      <c r="N19" s="77"/>
      <c r="O19" s="77"/>
      <c r="P19" s="77"/>
      <c r="Q19" s="77"/>
      <c r="R19" s="77"/>
      <c r="S19" s="77"/>
      <c r="T19" s="77"/>
      <c r="U19" s="77"/>
      <c r="V19" s="77"/>
      <c r="W19" s="77"/>
      <c r="X19" s="77"/>
      <c r="Y19" s="77"/>
      <c r="Z19" s="77"/>
      <c r="AA19" s="77"/>
      <c r="AB19" s="77"/>
      <c r="AC19" s="77"/>
      <c r="AD19" s="77"/>
      <c r="AE19" s="77"/>
      <c r="AF19" s="77"/>
      <c r="AG19" s="77"/>
      <c r="AH19" s="77"/>
      <c r="AI19" s="77"/>
      <c r="AJ19" s="77"/>
      <c r="AK19" s="77"/>
      <c r="AL19" s="77"/>
      <c r="AM19" s="77"/>
      <c r="AN19" s="77"/>
      <c r="AO19" s="77"/>
      <c r="AP19" s="77"/>
      <c r="AQ19" s="77"/>
      <c r="AR19" s="77"/>
      <c r="AS19" s="77"/>
      <c r="AT19" s="77"/>
      <c r="AU19" s="77"/>
      <c r="AV19" s="77"/>
      <c r="AW19" s="77"/>
      <c r="AX19" s="77"/>
      <c r="AY19" s="77"/>
      <c r="AZ19" s="77"/>
      <c r="BA19" s="77"/>
      <c r="BB19" s="77"/>
      <c r="BC19" s="77"/>
      <c r="BD19" s="77"/>
      <c r="BE19" s="77"/>
      <c r="BF19" s="77"/>
      <c r="BG19" s="77"/>
      <c r="BH19" s="77"/>
      <c r="BI19" s="77"/>
      <c r="BJ19" s="77"/>
      <c r="BK19" s="77"/>
      <c r="BL19" s="77"/>
      <c r="BM19" s="77"/>
      <c r="BN19" s="77"/>
      <c r="BO19" s="77"/>
      <c r="BP19" s="77"/>
      <c r="BQ19" s="77"/>
      <c r="BR19" s="77"/>
      <c r="BS19" s="77"/>
      <c r="BT19" s="77"/>
      <c r="BU19" s="77"/>
      <c r="BV19" s="77"/>
      <c r="BW19" s="77"/>
      <c r="BX19" s="77"/>
      <c r="BY19" s="77"/>
      <c r="BZ19" s="77"/>
      <c r="CA19" s="77"/>
      <c r="CB19" s="77"/>
      <c r="CC19" s="77"/>
      <c r="CD19" s="77"/>
      <c r="CE19" s="77"/>
      <c r="CF19" s="77"/>
      <c r="CG19" s="77"/>
      <c r="CH19" s="77"/>
      <c r="CI19" s="77"/>
      <c r="CJ19" s="77"/>
      <c r="CK19" s="77"/>
      <c r="CL19" s="77"/>
      <c r="CM19" s="77"/>
      <c r="CN19" s="77"/>
      <c r="CO19" s="77"/>
      <c r="CP19" s="77"/>
      <c r="CQ19" s="77"/>
      <c r="CR19" s="77"/>
      <c r="CS19" s="77"/>
      <c r="CT19" s="77"/>
      <c r="CU19" s="77"/>
      <c r="CV19" s="77"/>
      <c r="CW19" s="77"/>
    </row>
    <row r="20" spans="1:101" x14ac:dyDescent="0.2">
      <c r="A20" s="77"/>
      <c r="B20" s="77"/>
      <c r="C20" s="77"/>
      <c r="D20" s="77"/>
      <c r="E20" s="77"/>
      <c r="F20" s="77"/>
      <c r="G20" s="77"/>
      <c r="H20" s="77"/>
      <c r="I20" s="77"/>
      <c r="J20" s="77"/>
      <c r="K20" s="77"/>
      <c r="L20" s="77"/>
      <c r="M20" s="77"/>
      <c r="N20" s="77"/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77"/>
      <c r="AA20" s="77"/>
      <c r="AB20" s="77"/>
      <c r="AC20" s="77"/>
      <c r="AD20" s="77"/>
      <c r="AE20" s="77"/>
      <c r="AF20" s="77"/>
      <c r="AG20" s="77"/>
      <c r="AH20" s="77"/>
      <c r="AI20" s="77"/>
      <c r="AJ20" s="77"/>
      <c r="AK20" s="77"/>
      <c r="AL20" s="77"/>
      <c r="AM20" s="77"/>
      <c r="AN20" s="77"/>
      <c r="AO20" s="77"/>
      <c r="AP20" s="77"/>
      <c r="AQ20" s="77"/>
      <c r="AR20" s="77"/>
      <c r="AS20" s="77"/>
      <c r="AT20" s="77"/>
      <c r="AU20" s="77"/>
      <c r="AV20" s="77"/>
      <c r="AW20" s="77"/>
      <c r="AX20" s="77"/>
      <c r="AY20" s="77"/>
      <c r="AZ20" s="77"/>
      <c r="BA20" s="77"/>
      <c r="BB20" s="77"/>
      <c r="BC20" s="77"/>
      <c r="BD20" s="77"/>
      <c r="BE20" s="77"/>
      <c r="BF20" s="77"/>
      <c r="BG20" s="77"/>
      <c r="BH20" s="77"/>
      <c r="BI20" s="77"/>
      <c r="BJ20" s="77"/>
      <c r="BK20" s="77"/>
      <c r="BL20" s="77"/>
      <c r="BM20" s="77"/>
      <c r="BN20" s="77"/>
      <c r="BO20" s="77"/>
      <c r="BP20" s="77"/>
      <c r="BQ20" s="77"/>
      <c r="BR20" s="77"/>
      <c r="BS20" s="77"/>
      <c r="BT20" s="77"/>
      <c r="BU20" s="77"/>
      <c r="BV20" s="77"/>
      <c r="BW20" s="77"/>
      <c r="BX20" s="77"/>
      <c r="BY20" s="77"/>
      <c r="BZ20" s="77"/>
      <c r="CA20" s="77"/>
      <c r="CB20" s="77"/>
      <c r="CC20" s="77"/>
      <c r="CD20" s="77"/>
      <c r="CE20" s="77"/>
      <c r="CF20" s="77"/>
      <c r="CG20" s="77"/>
      <c r="CH20" s="77"/>
      <c r="CI20" s="77"/>
      <c r="CJ20" s="77"/>
      <c r="CK20" s="77"/>
      <c r="CL20" s="77"/>
      <c r="CM20" s="77"/>
      <c r="CN20" s="77"/>
      <c r="CO20" s="77"/>
      <c r="CP20" s="77"/>
      <c r="CQ20" s="77"/>
      <c r="CR20" s="77"/>
      <c r="CS20" s="77"/>
      <c r="CT20" s="77"/>
      <c r="CU20" s="77"/>
      <c r="CV20" s="77"/>
      <c r="CW20" s="77"/>
    </row>
    <row r="21" spans="1:101" x14ac:dyDescent="0.2">
      <c r="A21" s="77"/>
      <c r="B21" s="77"/>
      <c r="C21" s="77"/>
      <c r="D21" s="77"/>
      <c r="E21" s="77"/>
      <c r="F21" s="77"/>
      <c r="G21" s="77"/>
      <c r="H21" s="77"/>
      <c r="I21" s="77"/>
      <c r="J21" s="77"/>
      <c r="K21" s="77"/>
      <c r="L21" s="77"/>
      <c r="M21" s="77"/>
      <c r="N21" s="77"/>
      <c r="O21" s="77"/>
      <c r="P21" s="77"/>
      <c r="Q21" s="77"/>
      <c r="R21" s="77"/>
      <c r="S21" s="77"/>
      <c r="T21" s="77"/>
      <c r="U21" s="77"/>
      <c r="V21" s="77"/>
      <c r="W21" s="77"/>
      <c r="X21" s="77"/>
      <c r="Y21" s="77"/>
      <c r="Z21" s="77"/>
      <c r="AA21" s="77"/>
      <c r="AB21" s="77"/>
      <c r="AC21" s="77"/>
      <c r="AD21" s="77"/>
      <c r="AE21" s="77"/>
      <c r="AF21" s="77"/>
      <c r="AG21" s="77"/>
      <c r="AH21" s="77"/>
      <c r="AI21" s="77"/>
      <c r="AJ21" s="77"/>
      <c r="AK21" s="77"/>
      <c r="AL21" s="77"/>
      <c r="AM21" s="77"/>
      <c r="AN21" s="77"/>
      <c r="AO21" s="77"/>
      <c r="AP21" s="77"/>
      <c r="AQ21" s="77"/>
      <c r="AR21" s="77"/>
      <c r="AS21" s="77"/>
      <c r="AT21" s="77"/>
      <c r="AU21" s="77"/>
      <c r="AV21" s="77"/>
      <c r="AW21" s="77"/>
      <c r="AX21" s="77"/>
      <c r="AY21" s="77"/>
      <c r="AZ21" s="77"/>
      <c r="BA21" s="77"/>
      <c r="BB21" s="77"/>
      <c r="BC21" s="77"/>
      <c r="BD21" s="77"/>
      <c r="BE21" s="77"/>
      <c r="BF21" s="77"/>
      <c r="BG21" s="77"/>
      <c r="BH21" s="77"/>
      <c r="BI21" s="77"/>
      <c r="BJ21" s="77"/>
      <c r="BK21" s="77"/>
      <c r="BL21" s="77"/>
      <c r="BM21" s="77"/>
      <c r="BN21" s="77"/>
      <c r="BO21" s="77"/>
      <c r="BP21" s="77"/>
      <c r="BQ21" s="77"/>
      <c r="BR21" s="77"/>
      <c r="BS21" s="77"/>
      <c r="BT21" s="77"/>
      <c r="BU21" s="77"/>
      <c r="BV21" s="77"/>
      <c r="BW21" s="77"/>
      <c r="BX21" s="77"/>
      <c r="BY21" s="77"/>
      <c r="BZ21" s="77"/>
      <c r="CA21" s="77"/>
      <c r="CB21" s="77"/>
      <c r="CC21" s="77"/>
      <c r="CD21" s="77"/>
      <c r="CE21" s="77"/>
      <c r="CF21" s="77"/>
      <c r="CG21" s="77"/>
      <c r="CH21" s="77"/>
      <c r="CI21" s="77"/>
      <c r="CJ21" s="77"/>
      <c r="CK21" s="77"/>
      <c r="CL21" s="77"/>
      <c r="CM21" s="77"/>
      <c r="CN21" s="77"/>
      <c r="CO21" s="77"/>
      <c r="CP21" s="77"/>
      <c r="CQ21" s="77"/>
      <c r="CR21" s="77"/>
      <c r="CS21" s="77"/>
      <c r="CT21" s="77"/>
      <c r="CU21" s="77"/>
      <c r="CV21" s="77"/>
      <c r="CW21" s="77"/>
    </row>
    <row r="22" spans="1:101" x14ac:dyDescent="0.2">
      <c r="A22" s="77"/>
      <c r="B22" s="77"/>
      <c r="C22" s="77"/>
      <c r="D22" s="77"/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7"/>
      <c r="R22" s="77"/>
      <c r="S22" s="77"/>
      <c r="T22" s="77"/>
      <c r="U22" s="77"/>
      <c r="V22" s="77"/>
      <c r="W22" s="77"/>
      <c r="X22" s="77"/>
      <c r="Y22" s="77"/>
      <c r="Z22" s="77"/>
      <c r="AA22" s="77"/>
      <c r="AB22" s="77"/>
      <c r="AC22" s="77"/>
      <c r="AD22" s="77"/>
      <c r="AE22" s="77"/>
      <c r="AF22" s="77"/>
      <c r="AG22" s="77"/>
      <c r="AH22" s="77"/>
      <c r="AI22" s="77"/>
      <c r="AJ22" s="77"/>
      <c r="AK22" s="77"/>
      <c r="AL22" s="77"/>
      <c r="AM22" s="77"/>
      <c r="AN22" s="77"/>
      <c r="AO22" s="77"/>
      <c r="AP22" s="77"/>
      <c r="AQ22" s="77"/>
      <c r="AR22" s="77"/>
      <c r="AS22" s="77"/>
      <c r="AT22" s="77"/>
      <c r="AU22" s="77"/>
      <c r="AV22" s="77"/>
      <c r="AW22" s="77"/>
      <c r="AX22" s="77"/>
      <c r="AY22" s="77"/>
      <c r="AZ22" s="77"/>
      <c r="BA22" s="77"/>
      <c r="BB22" s="77"/>
      <c r="BC22" s="77"/>
      <c r="BD22" s="77"/>
      <c r="BE22" s="77"/>
      <c r="BF22" s="77"/>
      <c r="BG22" s="77"/>
      <c r="BH22" s="77"/>
      <c r="BI22" s="77"/>
      <c r="BJ22" s="77"/>
      <c r="BK22" s="77"/>
      <c r="BL22" s="77"/>
      <c r="BM22" s="77"/>
      <c r="BN22" s="77"/>
      <c r="BO22" s="77"/>
      <c r="BP22" s="77"/>
      <c r="BQ22" s="77"/>
      <c r="BR22" s="77"/>
      <c r="BS22" s="77"/>
      <c r="BT22" s="77"/>
      <c r="BU22" s="77"/>
      <c r="BV22" s="77"/>
      <c r="BW22" s="77"/>
      <c r="BX22" s="77"/>
      <c r="BY22" s="77"/>
      <c r="BZ22" s="77"/>
      <c r="CA22" s="77"/>
      <c r="CB22" s="77"/>
      <c r="CC22" s="77"/>
      <c r="CD22" s="77"/>
      <c r="CE22" s="77"/>
      <c r="CF22" s="77"/>
      <c r="CG22" s="77"/>
      <c r="CH22" s="77"/>
      <c r="CI22" s="77"/>
      <c r="CJ22" s="77"/>
      <c r="CK22" s="77"/>
      <c r="CL22" s="77"/>
      <c r="CM22" s="77"/>
      <c r="CN22" s="77"/>
      <c r="CO22" s="77"/>
      <c r="CP22" s="77"/>
      <c r="CQ22" s="77"/>
      <c r="CR22" s="77"/>
      <c r="CS22" s="77"/>
      <c r="CT22" s="77"/>
      <c r="CU22" s="77"/>
      <c r="CV22" s="77"/>
      <c r="CW22" s="77"/>
    </row>
    <row r="23" spans="1:101" x14ac:dyDescent="0.2">
      <c r="A23" s="77"/>
      <c r="B23" s="77"/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77"/>
      <c r="U23" s="77"/>
      <c r="V23" s="77"/>
      <c r="W23" s="77"/>
      <c r="X23" s="77"/>
      <c r="Y23" s="77"/>
      <c r="Z23" s="77"/>
      <c r="AA23" s="77"/>
      <c r="AB23" s="77"/>
      <c r="AC23" s="77"/>
      <c r="AD23" s="77"/>
      <c r="AE23" s="77"/>
      <c r="AF23" s="77"/>
      <c r="AG23" s="77"/>
      <c r="AH23" s="77"/>
      <c r="AI23" s="77"/>
      <c r="AJ23" s="77"/>
      <c r="AK23" s="77"/>
      <c r="AL23" s="77"/>
      <c r="AM23" s="77"/>
      <c r="AN23" s="77"/>
      <c r="AO23" s="77"/>
      <c r="AP23" s="77"/>
      <c r="AQ23" s="77"/>
      <c r="AR23" s="77"/>
      <c r="AS23" s="77"/>
      <c r="AT23" s="77"/>
      <c r="AU23" s="77"/>
      <c r="AV23" s="77"/>
      <c r="AW23" s="77"/>
      <c r="AX23" s="77"/>
      <c r="AY23" s="77"/>
      <c r="AZ23" s="77"/>
      <c r="BA23" s="77"/>
      <c r="BB23" s="77"/>
      <c r="BC23" s="77"/>
      <c r="BD23" s="77"/>
      <c r="BE23" s="77"/>
      <c r="BF23" s="77"/>
      <c r="BG23" s="77"/>
      <c r="BH23" s="77"/>
      <c r="BI23" s="77"/>
      <c r="BJ23" s="77"/>
      <c r="BK23" s="77"/>
      <c r="BL23" s="77"/>
      <c r="BM23" s="77"/>
      <c r="BN23" s="77"/>
      <c r="BO23" s="77"/>
      <c r="BP23" s="77"/>
      <c r="BQ23" s="77"/>
      <c r="BR23" s="77"/>
      <c r="BS23" s="77"/>
      <c r="BT23" s="77"/>
      <c r="BU23" s="77"/>
      <c r="BV23" s="77"/>
      <c r="BW23" s="77"/>
      <c r="BX23" s="77"/>
      <c r="BY23" s="77"/>
      <c r="BZ23" s="77"/>
      <c r="CA23" s="77"/>
      <c r="CB23" s="77"/>
      <c r="CC23" s="77"/>
      <c r="CD23" s="77"/>
      <c r="CE23" s="77"/>
      <c r="CF23" s="77"/>
      <c r="CG23" s="77"/>
      <c r="CH23" s="77"/>
      <c r="CI23" s="77"/>
      <c r="CJ23" s="77"/>
      <c r="CK23" s="77"/>
      <c r="CL23" s="77"/>
      <c r="CM23" s="77"/>
      <c r="CN23" s="77"/>
      <c r="CO23" s="77"/>
      <c r="CP23" s="77"/>
      <c r="CQ23" s="77"/>
      <c r="CR23" s="77"/>
      <c r="CS23" s="77"/>
      <c r="CT23" s="77"/>
      <c r="CU23" s="77"/>
      <c r="CV23" s="77"/>
      <c r="CW23" s="77"/>
    </row>
    <row r="24" spans="1:101" x14ac:dyDescent="0.2">
      <c r="A24" s="77"/>
      <c r="B24" s="77"/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7"/>
      <c r="AA24" s="77"/>
      <c r="AB24" s="77"/>
      <c r="AC24" s="77"/>
      <c r="AD24" s="77"/>
      <c r="AE24" s="77"/>
      <c r="AF24" s="77"/>
      <c r="AG24" s="77"/>
      <c r="AH24" s="77"/>
      <c r="AI24" s="77"/>
      <c r="AJ24" s="77"/>
      <c r="AK24" s="77"/>
      <c r="AL24" s="77"/>
      <c r="AM24" s="77"/>
      <c r="AN24" s="77"/>
      <c r="AO24" s="77"/>
      <c r="AP24" s="77"/>
      <c r="AQ24" s="77"/>
      <c r="AR24" s="77"/>
      <c r="AS24" s="77"/>
      <c r="AT24" s="77"/>
      <c r="AU24" s="77"/>
      <c r="AV24" s="77"/>
      <c r="AW24" s="77"/>
      <c r="AX24" s="77"/>
      <c r="AY24" s="77"/>
      <c r="AZ24" s="77"/>
      <c r="BA24" s="77"/>
      <c r="BB24" s="77"/>
      <c r="BC24" s="77"/>
      <c r="BD24" s="77"/>
      <c r="BE24" s="77"/>
      <c r="BF24" s="77"/>
      <c r="BG24" s="77"/>
      <c r="BH24" s="77"/>
      <c r="BI24" s="77"/>
      <c r="BJ24" s="77"/>
      <c r="BK24" s="77"/>
      <c r="BL24" s="77"/>
      <c r="BM24" s="77"/>
      <c r="BN24" s="77"/>
      <c r="BO24" s="77"/>
      <c r="BP24" s="77"/>
      <c r="BQ24" s="77"/>
      <c r="BR24" s="77"/>
      <c r="BS24" s="77"/>
      <c r="BT24" s="77"/>
      <c r="BU24" s="77"/>
      <c r="BV24" s="77"/>
      <c r="BW24" s="77"/>
      <c r="BX24" s="77"/>
      <c r="BY24" s="77"/>
      <c r="BZ24" s="77"/>
      <c r="CA24" s="77"/>
      <c r="CB24" s="77"/>
      <c r="CC24" s="77"/>
      <c r="CD24" s="77"/>
      <c r="CE24" s="77"/>
      <c r="CF24" s="77"/>
      <c r="CG24" s="77"/>
      <c r="CH24" s="77"/>
      <c r="CI24" s="77"/>
      <c r="CJ24" s="77"/>
      <c r="CK24" s="77"/>
      <c r="CL24" s="77"/>
      <c r="CM24" s="77"/>
      <c r="CN24" s="77"/>
      <c r="CO24" s="77"/>
      <c r="CP24" s="77"/>
      <c r="CQ24" s="77"/>
      <c r="CR24" s="77"/>
      <c r="CS24" s="77"/>
      <c r="CT24" s="77"/>
      <c r="CU24" s="77"/>
      <c r="CV24" s="77"/>
      <c r="CW24" s="77"/>
    </row>
    <row r="25" spans="1:101" x14ac:dyDescent="0.2">
      <c r="A25" s="77"/>
      <c r="B25" s="77"/>
      <c r="C25" s="77"/>
      <c r="D25" s="77"/>
      <c r="E25" s="77"/>
      <c r="F25" s="77"/>
      <c r="G25" s="77"/>
      <c r="H25" s="77"/>
      <c r="I25" s="77"/>
      <c r="J25" s="77"/>
      <c r="K25" s="77"/>
      <c r="L25" s="77"/>
      <c r="M25" s="77"/>
      <c r="N25" s="77"/>
      <c r="O25" s="77"/>
      <c r="P25" s="77"/>
      <c r="Q25" s="77"/>
      <c r="R25" s="77"/>
      <c r="S25" s="77"/>
      <c r="T25" s="77"/>
      <c r="U25" s="77"/>
      <c r="V25" s="77"/>
      <c r="W25" s="77"/>
      <c r="X25" s="77"/>
      <c r="Y25" s="77"/>
      <c r="Z25" s="77"/>
      <c r="AA25" s="77"/>
      <c r="AB25" s="77"/>
      <c r="AC25" s="77"/>
      <c r="AD25" s="77"/>
      <c r="AE25" s="77"/>
      <c r="AF25" s="77"/>
      <c r="AG25" s="77"/>
      <c r="AH25" s="77"/>
      <c r="AI25" s="77"/>
      <c r="AJ25" s="77"/>
      <c r="AK25" s="77"/>
      <c r="AL25" s="77"/>
      <c r="AM25" s="77"/>
      <c r="AN25" s="77"/>
      <c r="AO25" s="77"/>
      <c r="AP25" s="77"/>
      <c r="AQ25" s="77"/>
      <c r="AR25" s="77"/>
      <c r="AS25" s="77"/>
      <c r="AT25" s="77"/>
      <c r="AU25" s="77"/>
      <c r="AV25" s="77"/>
      <c r="AW25" s="77"/>
      <c r="AX25" s="77"/>
      <c r="AY25" s="77"/>
      <c r="AZ25" s="77"/>
      <c r="BA25" s="77"/>
      <c r="BB25" s="77"/>
      <c r="BC25" s="77"/>
      <c r="BD25" s="77"/>
      <c r="BE25" s="77"/>
      <c r="BF25" s="77"/>
      <c r="BG25" s="77"/>
      <c r="BH25" s="77"/>
      <c r="BI25" s="77"/>
      <c r="BJ25" s="77"/>
      <c r="BK25" s="77"/>
      <c r="BL25" s="77"/>
      <c r="BM25" s="77"/>
      <c r="BN25" s="77"/>
      <c r="BO25" s="77"/>
      <c r="BP25" s="77"/>
      <c r="BQ25" s="77"/>
      <c r="BR25" s="77"/>
      <c r="BS25" s="77"/>
      <c r="BT25" s="77"/>
      <c r="BU25" s="77"/>
      <c r="BV25" s="77"/>
      <c r="BW25" s="77"/>
      <c r="BX25" s="77"/>
      <c r="BY25" s="77"/>
      <c r="BZ25" s="77"/>
      <c r="CA25" s="77"/>
      <c r="CB25" s="77"/>
      <c r="CC25" s="77"/>
      <c r="CD25" s="77"/>
      <c r="CE25" s="77"/>
      <c r="CF25" s="77"/>
      <c r="CG25" s="77"/>
      <c r="CH25" s="77"/>
      <c r="CI25" s="77"/>
      <c r="CJ25" s="77"/>
      <c r="CK25" s="77"/>
      <c r="CL25" s="77"/>
      <c r="CM25" s="77"/>
      <c r="CN25" s="77"/>
      <c r="CO25" s="77"/>
      <c r="CP25" s="77"/>
      <c r="CQ25" s="77"/>
      <c r="CR25" s="77"/>
      <c r="CS25" s="77"/>
      <c r="CT25" s="77"/>
      <c r="CU25" s="77"/>
      <c r="CV25" s="77"/>
      <c r="CW25" s="77"/>
    </row>
    <row r="26" spans="1:101" x14ac:dyDescent="0.2">
      <c r="A26" s="77"/>
      <c r="B26" s="77"/>
      <c r="C26" s="77"/>
      <c r="D26" s="77"/>
      <c r="E26" s="77"/>
      <c r="F26" s="77"/>
      <c r="G26" s="77"/>
      <c r="H26" s="77"/>
      <c r="I26" s="77"/>
      <c r="J26" s="77"/>
      <c r="K26" s="77"/>
      <c r="L26" s="77"/>
      <c r="M26" s="77"/>
      <c r="N26" s="77"/>
      <c r="O26" s="77"/>
      <c r="P26" s="77"/>
      <c r="Q26" s="77"/>
      <c r="R26" s="77"/>
      <c r="S26" s="77"/>
      <c r="T26" s="77"/>
      <c r="U26" s="77"/>
      <c r="V26" s="77"/>
      <c r="W26" s="77"/>
      <c r="X26" s="77"/>
      <c r="Y26" s="77"/>
      <c r="Z26" s="77"/>
      <c r="AA26" s="77"/>
      <c r="AB26" s="77"/>
      <c r="AC26" s="77"/>
      <c r="AD26" s="77"/>
      <c r="AE26" s="77"/>
      <c r="AF26" s="77"/>
      <c r="AG26" s="77"/>
      <c r="AH26" s="77"/>
      <c r="AI26" s="77"/>
      <c r="AJ26" s="77"/>
      <c r="AK26" s="77"/>
      <c r="AL26" s="77"/>
      <c r="AM26" s="77"/>
      <c r="AN26" s="77"/>
      <c r="AO26" s="77"/>
      <c r="AP26" s="77"/>
      <c r="AQ26" s="77"/>
      <c r="AR26" s="77"/>
      <c r="AS26" s="77"/>
      <c r="AT26" s="77"/>
      <c r="AU26" s="77"/>
      <c r="AV26" s="77"/>
      <c r="AW26" s="77"/>
      <c r="AX26" s="77"/>
      <c r="AY26" s="77"/>
      <c r="AZ26" s="77"/>
      <c r="BA26" s="77"/>
      <c r="BB26" s="77"/>
      <c r="BC26" s="77"/>
      <c r="BD26" s="77"/>
      <c r="BE26" s="77"/>
      <c r="BF26" s="77"/>
      <c r="BG26" s="77"/>
      <c r="BH26" s="77"/>
      <c r="BI26" s="77"/>
      <c r="BJ26" s="77"/>
      <c r="BK26" s="77"/>
      <c r="BL26" s="77"/>
      <c r="BM26" s="77"/>
      <c r="BN26" s="77"/>
      <c r="BO26" s="77"/>
      <c r="BP26" s="77"/>
      <c r="BQ26" s="77"/>
      <c r="BR26" s="77"/>
      <c r="BS26" s="77"/>
      <c r="BT26" s="77"/>
      <c r="BU26" s="77"/>
      <c r="BV26" s="77"/>
      <c r="BW26" s="77"/>
      <c r="BX26" s="77"/>
      <c r="BY26" s="77"/>
      <c r="BZ26" s="77"/>
      <c r="CA26" s="77"/>
      <c r="CB26" s="77"/>
      <c r="CC26" s="77"/>
      <c r="CD26" s="77"/>
      <c r="CE26" s="77"/>
      <c r="CF26" s="77"/>
      <c r="CG26" s="77"/>
      <c r="CH26" s="77"/>
      <c r="CI26" s="77"/>
      <c r="CJ26" s="77"/>
      <c r="CK26" s="77"/>
      <c r="CL26" s="77"/>
      <c r="CM26" s="77"/>
      <c r="CN26" s="77"/>
      <c r="CO26" s="77"/>
      <c r="CP26" s="77"/>
      <c r="CQ26" s="77"/>
      <c r="CR26" s="77"/>
      <c r="CS26" s="77"/>
      <c r="CT26" s="77"/>
      <c r="CU26" s="77"/>
      <c r="CV26" s="77"/>
      <c r="CW26" s="77"/>
    </row>
    <row r="27" spans="1:101" x14ac:dyDescent="0.2">
      <c r="A27" s="77"/>
      <c r="B27" s="77"/>
      <c r="C27" s="77"/>
      <c r="D27" s="77"/>
      <c r="E27" s="77"/>
      <c r="F27" s="77"/>
      <c r="G27" s="77"/>
      <c r="H27" s="77"/>
      <c r="I27" s="77"/>
      <c r="J27" s="77"/>
      <c r="K27" s="77"/>
      <c r="L27" s="77"/>
      <c r="M27" s="77"/>
      <c r="N27" s="77"/>
      <c r="O27" s="77"/>
      <c r="P27" s="77"/>
      <c r="Q27" s="77"/>
      <c r="R27" s="77"/>
      <c r="S27" s="77"/>
      <c r="T27" s="77"/>
      <c r="U27" s="77"/>
      <c r="V27" s="77"/>
      <c r="W27" s="77"/>
      <c r="X27" s="77"/>
      <c r="Y27" s="77"/>
      <c r="Z27" s="77"/>
      <c r="AA27" s="77"/>
      <c r="AB27" s="77"/>
      <c r="AC27" s="77"/>
      <c r="AD27" s="77"/>
      <c r="AE27" s="77"/>
      <c r="AF27" s="77"/>
      <c r="AG27" s="77"/>
      <c r="AH27" s="77"/>
      <c r="AI27" s="77"/>
      <c r="AJ27" s="77"/>
      <c r="AK27" s="77"/>
      <c r="AL27" s="77"/>
      <c r="AM27" s="77"/>
      <c r="AN27" s="77"/>
      <c r="AO27" s="77"/>
      <c r="AP27" s="77"/>
      <c r="AQ27" s="77"/>
      <c r="AR27" s="77"/>
      <c r="AS27" s="77"/>
      <c r="AT27" s="77"/>
      <c r="AU27" s="77"/>
      <c r="AV27" s="77"/>
      <c r="AW27" s="77"/>
      <c r="AX27" s="77"/>
      <c r="AY27" s="77"/>
      <c r="AZ27" s="77"/>
      <c r="BA27" s="77"/>
      <c r="BB27" s="77"/>
      <c r="BC27" s="77"/>
      <c r="BD27" s="77"/>
      <c r="BE27" s="77"/>
      <c r="BF27" s="77"/>
      <c r="BG27" s="77"/>
      <c r="BH27" s="77"/>
      <c r="BI27" s="77"/>
      <c r="BJ27" s="77"/>
      <c r="BK27" s="77"/>
      <c r="BL27" s="77"/>
      <c r="BM27" s="77"/>
      <c r="BN27" s="77"/>
      <c r="BO27" s="77"/>
      <c r="BP27" s="77"/>
      <c r="BQ27" s="77"/>
      <c r="BR27" s="77"/>
      <c r="BS27" s="77"/>
      <c r="BT27" s="77"/>
      <c r="BU27" s="77"/>
      <c r="BV27" s="77"/>
      <c r="BW27" s="77"/>
      <c r="BX27" s="77"/>
      <c r="BY27" s="77"/>
      <c r="BZ27" s="77"/>
      <c r="CA27" s="77"/>
      <c r="CB27" s="77"/>
      <c r="CC27" s="77"/>
      <c r="CD27" s="77"/>
      <c r="CE27" s="77"/>
      <c r="CF27" s="77"/>
      <c r="CG27" s="77"/>
      <c r="CH27" s="77"/>
      <c r="CI27" s="77"/>
      <c r="CJ27" s="77"/>
      <c r="CK27" s="77"/>
      <c r="CL27" s="77"/>
      <c r="CM27" s="77"/>
      <c r="CN27" s="77"/>
      <c r="CO27" s="77"/>
      <c r="CP27" s="77"/>
      <c r="CQ27" s="77"/>
      <c r="CR27" s="77"/>
      <c r="CS27" s="77"/>
      <c r="CT27" s="77"/>
      <c r="CU27" s="77"/>
      <c r="CV27" s="77"/>
      <c r="CW27" s="77"/>
    </row>
    <row r="28" spans="1:101" x14ac:dyDescent="0.2">
      <c r="A28" s="77"/>
      <c r="B28" s="77"/>
      <c r="C28" s="77"/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77"/>
      <c r="S28" s="77"/>
      <c r="T28" s="77"/>
      <c r="U28" s="77"/>
      <c r="V28" s="77"/>
      <c r="W28" s="77"/>
      <c r="X28" s="77"/>
      <c r="Y28" s="77"/>
      <c r="Z28" s="77"/>
      <c r="AA28" s="77"/>
      <c r="AB28" s="77"/>
      <c r="AC28" s="77"/>
      <c r="AD28" s="77"/>
      <c r="AE28" s="77"/>
      <c r="AF28" s="77"/>
      <c r="AG28" s="77"/>
      <c r="AH28" s="77"/>
      <c r="AI28" s="77"/>
      <c r="AJ28" s="77"/>
      <c r="AK28" s="77"/>
      <c r="AL28" s="77"/>
      <c r="AM28" s="77"/>
      <c r="AN28" s="77"/>
      <c r="AO28" s="77"/>
      <c r="AP28" s="77"/>
      <c r="AQ28" s="77"/>
      <c r="AR28" s="77"/>
      <c r="AS28" s="77"/>
      <c r="AT28" s="77"/>
      <c r="AU28" s="77"/>
      <c r="AV28" s="77"/>
      <c r="AW28" s="77"/>
      <c r="AX28" s="77"/>
      <c r="AY28" s="77"/>
      <c r="AZ28" s="77"/>
      <c r="BA28" s="77"/>
      <c r="BB28" s="77"/>
      <c r="BC28" s="77"/>
      <c r="BD28" s="77"/>
      <c r="BE28" s="77"/>
      <c r="BF28" s="77"/>
      <c r="BG28" s="77"/>
      <c r="BH28" s="77"/>
      <c r="BI28" s="77"/>
      <c r="BJ28" s="77"/>
      <c r="BK28" s="77"/>
      <c r="BL28" s="77"/>
      <c r="BM28" s="77"/>
      <c r="BN28" s="77"/>
      <c r="BO28" s="77"/>
      <c r="BP28" s="77"/>
      <c r="BQ28" s="77"/>
      <c r="BR28" s="77"/>
      <c r="BS28" s="77"/>
      <c r="BT28" s="77"/>
      <c r="BU28" s="77"/>
      <c r="BV28" s="77"/>
      <c r="BW28" s="77"/>
      <c r="BX28" s="77"/>
      <c r="BY28" s="77"/>
      <c r="BZ28" s="77"/>
      <c r="CA28" s="77"/>
      <c r="CB28" s="77"/>
      <c r="CC28" s="77"/>
      <c r="CD28" s="77"/>
      <c r="CE28" s="77"/>
      <c r="CF28" s="77"/>
      <c r="CG28" s="77"/>
      <c r="CH28" s="77"/>
      <c r="CI28" s="77"/>
      <c r="CJ28" s="77"/>
      <c r="CK28" s="77"/>
      <c r="CL28" s="77"/>
      <c r="CM28" s="77"/>
      <c r="CN28" s="77"/>
      <c r="CO28" s="77"/>
      <c r="CP28" s="77"/>
      <c r="CQ28" s="77"/>
      <c r="CR28" s="77"/>
      <c r="CS28" s="77"/>
      <c r="CT28" s="77"/>
      <c r="CU28" s="77"/>
      <c r="CV28" s="77"/>
      <c r="CW28" s="77"/>
    </row>
    <row r="29" spans="1:101" x14ac:dyDescent="0.2">
      <c r="A29" s="77"/>
      <c r="B29" s="77"/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  <c r="S29" s="77"/>
      <c r="T29" s="77"/>
      <c r="U29" s="77"/>
      <c r="V29" s="77"/>
      <c r="W29" s="77"/>
      <c r="X29" s="77"/>
      <c r="Y29" s="77"/>
      <c r="Z29" s="77"/>
      <c r="AA29" s="77"/>
      <c r="AB29" s="77"/>
      <c r="AC29" s="77"/>
      <c r="AD29" s="77"/>
      <c r="AE29" s="77"/>
      <c r="AF29" s="77"/>
      <c r="AG29" s="77"/>
      <c r="AH29" s="77"/>
      <c r="AI29" s="77"/>
      <c r="AJ29" s="77"/>
      <c r="AK29" s="77"/>
      <c r="AL29" s="77"/>
      <c r="AM29" s="77"/>
      <c r="AN29" s="77"/>
      <c r="AO29" s="77"/>
      <c r="AP29" s="77"/>
      <c r="AQ29" s="77"/>
      <c r="AR29" s="77"/>
      <c r="AS29" s="77"/>
      <c r="AT29" s="77"/>
      <c r="AU29" s="77"/>
      <c r="AV29" s="77"/>
      <c r="AW29" s="77"/>
      <c r="AX29" s="77"/>
      <c r="AY29" s="77"/>
      <c r="AZ29" s="77"/>
      <c r="BA29" s="77"/>
      <c r="BB29" s="77"/>
      <c r="BC29" s="77"/>
      <c r="BD29" s="77"/>
      <c r="BE29" s="77"/>
      <c r="BF29" s="77"/>
      <c r="BG29" s="77"/>
      <c r="BH29" s="77"/>
      <c r="BI29" s="77"/>
      <c r="BJ29" s="77"/>
      <c r="BK29" s="77"/>
      <c r="BL29" s="77"/>
      <c r="BM29" s="77"/>
      <c r="BN29" s="77"/>
      <c r="BO29" s="77"/>
      <c r="BP29" s="77"/>
      <c r="BQ29" s="77"/>
      <c r="BR29" s="77"/>
      <c r="BS29" s="77"/>
      <c r="BT29" s="77"/>
      <c r="BU29" s="77"/>
      <c r="BV29" s="77"/>
      <c r="BW29" s="77"/>
      <c r="BX29" s="77"/>
      <c r="BY29" s="77"/>
      <c r="BZ29" s="77"/>
      <c r="CA29" s="77"/>
      <c r="CB29" s="77"/>
      <c r="CC29" s="77"/>
      <c r="CD29" s="77"/>
      <c r="CE29" s="77"/>
      <c r="CF29" s="77"/>
      <c r="CG29" s="77"/>
      <c r="CH29" s="77"/>
      <c r="CI29" s="77"/>
      <c r="CJ29" s="77"/>
      <c r="CK29" s="77"/>
      <c r="CL29" s="77"/>
      <c r="CM29" s="77"/>
      <c r="CN29" s="77"/>
      <c r="CO29" s="77"/>
      <c r="CP29" s="77"/>
      <c r="CQ29" s="77"/>
      <c r="CR29" s="77"/>
      <c r="CS29" s="77"/>
      <c r="CT29" s="77"/>
      <c r="CU29" s="77"/>
      <c r="CV29" s="77"/>
      <c r="CW29" s="77"/>
    </row>
    <row r="30" spans="1:101" x14ac:dyDescent="0.2">
      <c r="A30" s="77"/>
      <c r="B30" s="77"/>
      <c r="C30" s="77"/>
      <c r="D30" s="77"/>
      <c r="E30" s="77"/>
      <c r="F30" s="77"/>
      <c r="G30" s="77"/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77"/>
      <c r="W30" s="77"/>
      <c r="X30" s="77"/>
      <c r="Y30" s="77"/>
      <c r="Z30" s="77"/>
      <c r="AA30" s="77"/>
      <c r="AB30" s="77"/>
      <c r="AC30" s="77"/>
      <c r="AD30" s="77"/>
      <c r="AE30" s="77"/>
      <c r="AF30" s="77"/>
      <c r="AG30" s="77"/>
      <c r="AH30" s="77"/>
      <c r="AI30" s="77"/>
      <c r="AJ30" s="77"/>
      <c r="AK30" s="77"/>
      <c r="AL30" s="77"/>
      <c r="AM30" s="77"/>
      <c r="AN30" s="77"/>
      <c r="AO30" s="77"/>
      <c r="AP30" s="77"/>
      <c r="AQ30" s="77"/>
      <c r="AR30" s="77"/>
      <c r="AS30" s="77"/>
      <c r="AT30" s="77"/>
      <c r="AU30" s="77"/>
      <c r="AV30" s="77"/>
      <c r="AW30" s="77"/>
      <c r="AX30" s="77"/>
      <c r="AY30" s="77"/>
      <c r="AZ30" s="77"/>
      <c r="BA30" s="77"/>
      <c r="BB30" s="77"/>
      <c r="BC30" s="77"/>
      <c r="BD30" s="77"/>
      <c r="BE30" s="77"/>
      <c r="BF30" s="77"/>
      <c r="BG30" s="77"/>
      <c r="BH30" s="77"/>
      <c r="BI30" s="77"/>
      <c r="BJ30" s="77"/>
      <c r="BK30" s="77"/>
      <c r="BL30" s="77"/>
      <c r="BM30" s="77"/>
      <c r="BN30" s="77"/>
      <c r="BO30" s="77"/>
      <c r="BP30" s="77"/>
      <c r="BQ30" s="77"/>
      <c r="BR30" s="77"/>
      <c r="BS30" s="77"/>
      <c r="BT30" s="77"/>
      <c r="BU30" s="77"/>
      <c r="BV30" s="77"/>
      <c r="BW30" s="77"/>
      <c r="BX30" s="77"/>
      <c r="BY30" s="77"/>
      <c r="BZ30" s="77"/>
      <c r="CA30" s="77"/>
      <c r="CB30" s="77"/>
      <c r="CC30" s="77"/>
      <c r="CD30" s="77"/>
      <c r="CE30" s="77"/>
      <c r="CF30" s="77"/>
      <c r="CG30" s="77"/>
      <c r="CH30" s="77"/>
      <c r="CI30" s="77"/>
      <c r="CJ30" s="77"/>
      <c r="CK30" s="77"/>
      <c r="CL30" s="77"/>
      <c r="CM30" s="77"/>
      <c r="CN30" s="77"/>
      <c r="CO30" s="77"/>
      <c r="CP30" s="77"/>
      <c r="CQ30" s="77"/>
      <c r="CR30" s="77"/>
      <c r="CS30" s="77"/>
      <c r="CT30" s="77"/>
      <c r="CU30" s="77"/>
      <c r="CV30" s="77"/>
      <c r="CW30" s="77"/>
    </row>
    <row r="31" spans="1:101" x14ac:dyDescent="0.2">
      <c r="A31" s="77"/>
      <c r="B31" s="77"/>
      <c r="C31" s="77"/>
      <c r="D31" s="77"/>
      <c r="E31" s="77"/>
      <c r="F31" s="77"/>
      <c r="G31" s="77"/>
      <c r="H31" s="77"/>
      <c r="I31" s="77"/>
      <c r="J31" s="77"/>
      <c r="K31" s="77"/>
      <c r="L31" s="77"/>
      <c r="M31" s="77"/>
      <c r="N31" s="77"/>
      <c r="O31" s="77"/>
      <c r="P31" s="77"/>
      <c r="Q31" s="77"/>
      <c r="R31" s="77"/>
      <c r="S31" s="77"/>
      <c r="T31" s="77"/>
      <c r="U31" s="77"/>
      <c r="V31" s="77"/>
      <c r="W31" s="77"/>
      <c r="X31" s="77"/>
      <c r="Y31" s="77"/>
      <c r="Z31" s="77"/>
      <c r="AA31" s="77"/>
      <c r="AB31" s="77"/>
      <c r="AC31" s="77"/>
      <c r="AD31" s="77"/>
      <c r="AE31" s="77"/>
      <c r="AF31" s="77"/>
      <c r="AG31" s="77"/>
      <c r="AH31" s="77"/>
      <c r="AI31" s="77"/>
      <c r="AJ31" s="77"/>
      <c r="AK31" s="77"/>
      <c r="AL31" s="77"/>
      <c r="AM31" s="77"/>
      <c r="AN31" s="77"/>
      <c r="AO31" s="77"/>
      <c r="AP31" s="77"/>
      <c r="AQ31" s="77"/>
      <c r="AR31" s="77"/>
      <c r="AS31" s="77"/>
      <c r="AT31" s="77"/>
      <c r="AU31" s="77"/>
      <c r="AV31" s="77"/>
      <c r="AW31" s="77"/>
      <c r="AX31" s="77"/>
      <c r="AY31" s="77"/>
      <c r="AZ31" s="77"/>
      <c r="BA31" s="77"/>
      <c r="BB31" s="77"/>
      <c r="BC31" s="77"/>
      <c r="BD31" s="77"/>
      <c r="BE31" s="77"/>
      <c r="BF31" s="77"/>
      <c r="BG31" s="77"/>
      <c r="BH31" s="77"/>
      <c r="BI31" s="77"/>
      <c r="BJ31" s="77"/>
      <c r="BK31" s="77"/>
      <c r="BL31" s="77"/>
      <c r="BM31" s="77"/>
      <c r="BN31" s="77"/>
      <c r="BO31" s="77"/>
      <c r="BP31" s="77"/>
      <c r="BQ31" s="77"/>
      <c r="BR31" s="77"/>
      <c r="BS31" s="77"/>
      <c r="BT31" s="77"/>
      <c r="BU31" s="77"/>
      <c r="BV31" s="77"/>
      <c r="BW31" s="77"/>
      <c r="BX31" s="77"/>
      <c r="BY31" s="77"/>
      <c r="BZ31" s="77"/>
      <c r="CA31" s="77"/>
      <c r="CB31" s="77"/>
      <c r="CC31" s="77"/>
      <c r="CD31" s="77"/>
      <c r="CE31" s="77"/>
      <c r="CF31" s="77"/>
      <c r="CG31" s="77"/>
      <c r="CH31" s="77"/>
      <c r="CI31" s="77"/>
      <c r="CJ31" s="77"/>
      <c r="CK31" s="77"/>
      <c r="CL31" s="77"/>
      <c r="CM31" s="77"/>
      <c r="CN31" s="77"/>
      <c r="CO31" s="77"/>
      <c r="CP31" s="77"/>
      <c r="CQ31" s="77"/>
      <c r="CR31" s="77"/>
      <c r="CS31" s="77"/>
      <c r="CT31" s="77"/>
      <c r="CU31" s="77"/>
      <c r="CV31" s="77"/>
      <c r="CW31" s="77"/>
    </row>
    <row r="32" spans="1:101" x14ac:dyDescent="0.2">
      <c r="A32" s="77"/>
      <c r="B32" s="77"/>
      <c r="C32" s="77"/>
      <c r="D32" s="77"/>
      <c r="E32" s="77"/>
      <c r="F32" s="77"/>
      <c r="G32" s="77"/>
      <c r="H32" s="77"/>
      <c r="I32" s="77"/>
      <c r="J32" s="77"/>
      <c r="K32" s="77"/>
      <c r="L32" s="77"/>
      <c r="M32" s="77"/>
      <c r="N32" s="77"/>
      <c r="O32" s="77"/>
      <c r="P32" s="77"/>
      <c r="Q32" s="77"/>
      <c r="R32" s="77"/>
      <c r="S32" s="77"/>
      <c r="T32" s="77"/>
      <c r="U32" s="77"/>
      <c r="V32" s="77"/>
      <c r="W32" s="77"/>
      <c r="X32" s="77"/>
      <c r="Y32" s="77"/>
      <c r="Z32" s="77"/>
      <c r="AA32" s="77"/>
      <c r="AB32" s="77"/>
      <c r="AC32" s="77"/>
      <c r="AD32" s="77"/>
      <c r="AE32" s="77"/>
      <c r="AF32" s="77"/>
      <c r="AG32" s="77"/>
      <c r="AH32" s="77"/>
      <c r="AI32" s="77"/>
      <c r="AJ32" s="77"/>
      <c r="AK32" s="77"/>
      <c r="AL32" s="77"/>
      <c r="AM32" s="77"/>
      <c r="AN32" s="77"/>
      <c r="AO32" s="77"/>
      <c r="AP32" s="77"/>
      <c r="AQ32" s="77"/>
      <c r="AR32" s="77"/>
      <c r="AS32" s="77"/>
      <c r="AT32" s="77"/>
      <c r="AU32" s="77"/>
      <c r="AV32" s="77"/>
      <c r="AW32" s="77"/>
      <c r="AX32" s="77"/>
      <c r="AY32" s="77"/>
      <c r="AZ32" s="77"/>
      <c r="BA32" s="77"/>
      <c r="BB32" s="77"/>
      <c r="BC32" s="77"/>
      <c r="BD32" s="77"/>
      <c r="BE32" s="77"/>
      <c r="BF32" s="77"/>
      <c r="BG32" s="77"/>
      <c r="BH32" s="77"/>
      <c r="BI32" s="77"/>
      <c r="BJ32" s="77"/>
      <c r="BK32" s="77"/>
      <c r="BL32" s="77"/>
      <c r="BM32" s="77"/>
      <c r="BN32" s="77"/>
      <c r="BO32" s="77"/>
      <c r="BP32" s="77"/>
      <c r="BQ32" s="77"/>
      <c r="BR32" s="77"/>
      <c r="BS32" s="77"/>
      <c r="BT32" s="77"/>
      <c r="BU32" s="77"/>
      <c r="BV32" s="77"/>
      <c r="BW32" s="77"/>
      <c r="BX32" s="77"/>
      <c r="BY32" s="77"/>
      <c r="BZ32" s="77"/>
      <c r="CA32" s="77"/>
      <c r="CB32" s="77"/>
      <c r="CC32" s="77"/>
      <c r="CD32" s="77"/>
      <c r="CE32" s="77"/>
      <c r="CF32" s="77"/>
      <c r="CG32" s="77"/>
      <c r="CH32" s="77"/>
      <c r="CI32" s="77"/>
      <c r="CJ32" s="77"/>
      <c r="CK32" s="77"/>
      <c r="CL32" s="77"/>
      <c r="CM32" s="77"/>
      <c r="CN32" s="77"/>
      <c r="CO32" s="77"/>
      <c r="CP32" s="77"/>
      <c r="CQ32" s="77"/>
      <c r="CR32" s="77"/>
      <c r="CS32" s="77"/>
      <c r="CT32" s="77"/>
      <c r="CU32" s="77"/>
      <c r="CV32" s="77"/>
      <c r="CW32" s="77"/>
    </row>
    <row r="33" spans="1:101" x14ac:dyDescent="0.2">
      <c r="A33" s="77"/>
      <c r="B33" s="77"/>
      <c r="C33" s="77"/>
      <c r="D33" s="77"/>
      <c r="E33" s="77"/>
      <c r="F33" s="77"/>
      <c r="G33" s="77"/>
      <c r="H33" s="77"/>
      <c r="I33" s="77"/>
      <c r="J33" s="77"/>
      <c r="K33" s="77"/>
      <c r="L33" s="77"/>
      <c r="M33" s="77"/>
      <c r="N33" s="77"/>
      <c r="O33" s="77"/>
      <c r="P33" s="77"/>
      <c r="Q33" s="77"/>
      <c r="R33" s="77"/>
      <c r="S33" s="77"/>
      <c r="T33" s="77"/>
      <c r="U33" s="77"/>
      <c r="V33" s="77"/>
      <c r="W33" s="77"/>
      <c r="X33" s="77"/>
      <c r="Y33" s="77"/>
      <c r="Z33" s="77"/>
      <c r="AA33" s="77"/>
      <c r="AB33" s="77"/>
      <c r="AC33" s="77"/>
      <c r="AD33" s="77"/>
      <c r="AE33" s="77"/>
      <c r="AF33" s="77"/>
      <c r="AG33" s="77"/>
      <c r="AH33" s="77"/>
      <c r="AI33" s="77"/>
      <c r="AJ33" s="77"/>
      <c r="AK33" s="77"/>
      <c r="AL33" s="77"/>
      <c r="AM33" s="77"/>
      <c r="AN33" s="77"/>
      <c r="AO33" s="77"/>
      <c r="AP33" s="77"/>
      <c r="AQ33" s="77"/>
      <c r="AR33" s="77"/>
      <c r="AS33" s="77"/>
      <c r="AT33" s="77"/>
      <c r="AU33" s="77"/>
      <c r="AV33" s="77"/>
      <c r="AW33" s="77"/>
      <c r="AX33" s="77"/>
      <c r="AY33" s="77"/>
      <c r="AZ33" s="77"/>
      <c r="BA33" s="77"/>
      <c r="BB33" s="77"/>
      <c r="BC33" s="77"/>
      <c r="BD33" s="77"/>
      <c r="BE33" s="77"/>
      <c r="BF33" s="77"/>
      <c r="BG33" s="77"/>
      <c r="BH33" s="77"/>
      <c r="BI33" s="77"/>
      <c r="BJ33" s="77"/>
      <c r="BK33" s="77"/>
      <c r="BL33" s="77"/>
      <c r="BM33" s="77"/>
      <c r="BN33" s="77"/>
      <c r="BO33" s="77"/>
      <c r="BP33" s="77"/>
      <c r="BQ33" s="77"/>
      <c r="BR33" s="77"/>
      <c r="BS33" s="77"/>
      <c r="BT33" s="77"/>
      <c r="BU33" s="77"/>
      <c r="BV33" s="77"/>
      <c r="BW33" s="77"/>
      <c r="BX33" s="77"/>
      <c r="BY33" s="77"/>
      <c r="BZ33" s="77"/>
      <c r="CA33" s="77"/>
      <c r="CB33" s="77"/>
      <c r="CC33" s="77"/>
      <c r="CD33" s="77"/>
      <c r="CE33" s="77"/>
      <c r="CF33" s="77"/>
      <c r="CG33" s="77"/>
      <c r="CH33" s="77"/>
      <c r="CI33" s="77"/>
      <c r="CJ33" s="77"/>
      <c r="CK33" s="77"/>
      <c r="CL33" s="77"/>
      <c r="CM33" s="77"/>
      <c r="CN33" s="77"/>
      <c r="CO33" s="77"/>
      <c r="CP33" s="77"/>
      <c r="CQ33" s="77"/>
      <c r="CR33" s="77"/>
      <c r="CS33" s="77"/>
      <c r="CT33" s="77"/>
      <c r="CU33" s="77"/>
      <c r="CV33" s="77"/>
      <c r="CW33" s="77"/>
    </row>
    <row r="34" spans="1:101" x14ac:dyDescent="0.2">
      <c r="A34" s="77"/>
      <c r="B34" s="77"/>
      <c r="C34" s="77"/>
      <c r="D34" s="77"/>
      <c r="E34" s="77"/>
      <c r="F34" s="77"/>
      <c r="G34" s="77"/>
      <c r="H34" s="77"/>
      <c r="I34" s="77"/>
      <c r="J34" s="77"/>
      <c r="K34" s="77"/>
      <c r="L34" s="77"/>
      <c r="M34" s="77"/>
      <c r="N34" s="77"/>
      <c r="O34" s="77"/>
      <c r="P34" s="77"/>
      <c r="Q34" s="77"/>
      <c r="R34" s="77"/>
      <c r="S34" s="77"/>
      <c r="T34" s="77"/>
      <c r="U34" s="77"/>
      <c r="V34" s="77"/>
      <c r="W34" s="77"/>
      <c r="X34" s="77"/>
      <c r="Y34" s="77"/>
      <c r="Z34" s="77"/>
      <c r="AA34" s="77"/>
      <c r="AB34" s="77"/>
      <c r="AC34" s="77"/>
      <c r="AD34" s="77"/>
      <c r="AE34" s="77"/>
      <c r="AF34" s="77"/>
      <c r="AG34" s="77"/>
      <c r="AH34" s="77"/>
      <c r="AI34" s="77"/>
      <c r="AJ34" s="77"/>
      <c r="AK34" s="77"/>
      <c r="AL34" s="77"/>
      <c r="AM34" s="77"/>
      <c r="AN34" s="77"/>
      <c r="AO34" s="77"/>
      <c r="AP34" s="77"/>
      <c r="AQ34" s="77"/>
      <c r="AR34" s="77"/>
      <c r="AS34" s="77"/>
      <c r="AT34" s="77"/>
      <c r="AU34" s="77"/>
      <c r="AV34" s="77"/>
      <c r="AW34" s="77"/>
      <c r="AX34" s="77"/>
      <c r="AY34" s="77"/>
      <c r="AZ34" s="77"/>
      <c r="BA34" s="77"/>
      <c r="BB34" s="77"/>
      <c r="BC34" s="77"/>
      <c r="BD34" s="77"/>
      <c r="BE34" s="77"/>
      <c r="BF34" s="77"/>
      <c r="BG34" s="77"/>
      <c r="BH34" s="77"/>
      <c r="BI34" s="77"/>
      <c r="BJ34" s="77"/>
      <c r="BK34" s="77"/>
      <c r="BL34" s="77"/>
      <c r="BM34" s="77"/>
      <c r="BN34" s="77"/>
      <c r="BO34" s="77"/>
      <c r="BP34" s="77"/>
      <c r="BQ34" s="77"/>
      <c r="BR34" s="77"/>
      <c r="BS34" s="77"/>
      <c r="BT34" s="77"/>
      <c r="BU34" s="77"/>
      <c r="BV34" s="77"/>
      <c r="BW34" s="77"/>
      <c r="BX34" s="77"/>
      <c r="BY34" s="77"/>
      <c r="BZ34" s="77"/>
      <c r="CA34" s="77"/>
      <c r="CB34" s="77"/>
      <c r="CC34" s="77"/>
      <c r="CD34" s="77"/>
      <c r="CE34" s="77"/>
      <c r="CF34" s="77"/>
      <c r="CG34" s="77"/>
      <c r="CH34" s="77"/>
      <c r="CI34" s="77"/>
      <c r="CJ34" s="77"/>
      <c r="CK34" s="77"/>
      <c r="CL34" s="77"/>
      <c r="CM34" s="77"/>
      <c r="CN34" s="77"/>
      <c r="CO34" s="77"/>
      <c r="CP34" s="77"/>
      <c r="CQ34" s="77"/>
      <c r="CR34" s="77"/>
      <c r="CS34" s="77"/>
      <c r="CT34" s="77"/>
      <c r="CU34" s="77"/>
      <c r="CV34" s="77"/>
      <c r="CW34" s="77"/>
    </row>
  </sheetData>
  <mergeCells count="12">
    <mergeCell ref="E15:Q15"/>
    <mergeCell ref="J1:M1"/>
    <mergeCell ref="O4:Q4"/>
    <mergeCell ref="A5:Q5"/>
    <mergeCell ref="A6:Q6"/>
    <mergeCell ref="A7:Q7"/>
    <mergeCell ref="A8:Q8"/>
    <mergeCell ref="A9:Q9"/>
    <mergeCell ref="E10:Q10"/>
    <mergeCell ref="E11:Q11"/>
    <mergeCell ref="E13:Q13"/>
    <mergeCell ref="E14:Q14"/>
  </mergeCells>
  <pageMargins left="0.19685039370078741" right="0.19685039370078741" top="0.19685039370078741" bottom="0.19685039370078741" header="0.51181102362204722" footer="0.51181102362204722"/>
  <pageSetup paperSize="9" scale="98" fitToHeight="2" orientation="landscape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V60"/>
  <sheetViews>
    <sheetView tabSelected="1" view="pageBreakPreview" zoomScale="60" workbookViewId="0">
      <selection activeCell="Y24" sqref="Y24"/>
    </sheetView>
  </sheetViews>
  <sheetFormatPr defaultRowHeight="15" x14ac:dyDescent="0.25"/>
  <cols>
    <col min="1" max="1" width="5.42578125" customWidth="1"/>
    <col min="2" max="2" width="12.28515625" customWidth="1"/>
    <col min="3" max="3" width="31.5703125" customWidth="1"/>
    <col min="4" max="4" width="12.28515625" customWidth="1"/>
    <col min="5" max="9" width="4.5703125" customWidth="1"/>
    <col min="10" max="16" width="4.5703125" style="64" customWidth="1"/>
    <col min="17" max="19" width="4.5703125" customWidth="1"/>
    <col min="20" max="25" width="4.5703125" style="64" customWidth="1"/>
    <col min="26" max="33" width="4.5703125" style="71" customWidth="1"/>
    <col min="34" max="42" width="4.5703125" style="70" customWidth="1"/>
    <col min="43" max="55" width="4.5703125" customWidth="1"/>
    <col min="56" max="56" width="4.5703125" style="72" customWidth="1"/>
    <col min="57" max="57" width="10.5703125" style="64" bestFit="1" customWidth="1"/>
  </cols>
  <sheetData>
    <row r="1" spans="1:57" ht="64.5" customHeight="1" x14ac:dyDescent="0.25">
      <c r="A1" s="199" t="s">
        <v>71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  <c r="O1" s="200"/>
      <c r="P1" s="200"/>
      <c r="Q1" s="200"/>
      <c r="R1" s="200"/>
      <c r="S1" s="200"/>
      <c r="T1" s="200"/>
      <c r="U1" s="200"/>
      <c r="V1" s="200"/>
      <c r="W1" s="200"/>
      <c r="X1" s="200"/>
      <c r="Y1" s="200"/>
      <c r="Z1" s="200"/>
      <c r="AA1" s="200"/>
      <c r="AB1" s="200"/>
      <c r="AC1" s="200"/>
      <c r="AD1" s="200"/>
      <c r="AE1" s="200"/>
      <c r="AF1" s="200"/>
      <c r="AG1" s="200"/>
      <c r="AH1" s="200"/>
      <c r="AI1" s="200"/>
      <c r="AJ1" s="200"/>
      <c r="AK1" s="200"/>
      <c r="AL1" s="200"/>
      <c r="AM1" s="200"/>
      <c r="AN1" s="200"/>
      <c r="AO1" s="200"/>
      <c r="AP1" s="200"/>
      <c r="AQ1" s="200"/>
      <c r="AR1" s="200"/>
      <c r="AS1" s="200"/>
      <c r="AT1" s="200"/>
      <c r="AU1" s="200"/>
      <c r="AV1" s="200"/>
      <c r="AW1" s="200"/>
      <c r="AX1" s="200"/>
      <c r="AY1" s="200"/>
      <c r="AZ1" s="201" t="s">
        <v>0</v>
      </c>
      <c r="BA1" s="201"/>
      <c r="BB1" s="201"/>
      <c r="BC1" s="201"/>
      <c r="BD1" s="201"/>
      <c r="BE1" s="201"/>
    </row>
    <row r="2" spans="1:57" ht="99" customHeight="1" x14ac:dyDescent="0.25">
      <c r="A2" s="202" t="s">
        <v>1</v>
      </c>
      <c r="B2" s="204" t="s">
        <v>2</v>
      </c>
      <c r="C2" s="204" t="s">
        <v>3</v>
      </c>
      <c r="D2" s="202" t="s">
        <v>4</v>
      </c>
      <c r="E2" s="177" t="s">
        <v>37</v>
      </c>
      <c r="F2" s="249" t="s">
        <v>5</v>
      </c>
      <c r="G2" s="250"/>
      <c r="H2" s="251"/>
      <c r="I2" s="178" t="s">
        <v>38</v>
      </c>
      <c r="J2" s="249" t="s">
        <v>6</v>
      </c>
      <c r="K2" s="250"/>
      <c r="L2" s="250"/>
      <c r="M2" s="251"/>
      <c r="N2" s="164" t="s">
        <v>39</v>
      </c>
      <c r="O2" s="265" t="s">
        <v>7</v>
      </c>
      <c r="P2" s="266"/>
      <c r="Q2" s="267"/>
      <c r="R2" s="179" t="s">
        <v>40</v>
      </c>
      <c r="S2" s="265" t="s">
        <v>8</v>
      </c>
      <c r="T2" s="266"/>
      <c r="U2" s="267"/>
      <c r="V2" s="180" t="s">
        <v>41</v>
      </c>
      <c r="W2" s="265" t="s">
        <v>9</v>
      </c>
      <c r="X2" s="266"/>
      <c r="Y2" s="266"/>
      <c r="Z2" s="267"/>
      <c r="AA2" s="165" t="s">
        <v>42</v>
      </c>
      <c r="AB2" s="254" t="s">
        <v>10</v>
      </c>
      <c r="AC2" s="255"/>
      <c r="AD2" s="256"/>
      <c r="AE2" s="181" t="s">
        <v>43</v>
      </c>
      <c r="AF2" s="254" t="s">
        <v>11</v>
      </c>
      <c r="AG2" s="255"/>
      <c r="AH2" s="256"/>
      <c r="AI2" s="182" t="s">
        <v>49</v>
      </c>
      <c r="AJ2" s="268" t="s">
        <v>12</v>
      </c>
      <c r="AK2" s="269"/>
      <c r="AL2" s="269"/>
      <c r="AM2" s="270"/>
      <c r="AN2" s="183" t="s">
        <v>45</v>
      </c>
      <c r="AO2" s="271" t="s">
        <v>13</v>
      </c>
      <c r="AP2" s="272"/>
      <c r="AQ2" s="273"/>
      <c r="AR2" s="183" t="s">
        <v>44</v>
      </c>
      <c r="AS2" s="249" t="s">
        <v>14</v>
      </c>
      <c r="AT2" s="250"/>
      <c r="AU2" s="251"/>
      <c r="AV2" s="183" t="s">
        <v>46</v>
      </c>
      <c r="AW2" s="249" t="s">
        <v>15</v>
      </c>
      <c r="AX2" s="250"/>
      <c r="AY2" s="250"/>
      <c r="AZ2" s="251"/>
      <c r="BA2" s="184" t="s">
        <v>47</v>
      </c>
      <c r="BB2" s="249" t="s">
        <v>16</v>
      </c>
      <c r="BC2" s="251"/>
      <c r="BD2" s="185" t="s">
        <v>48</v>
      </c>
      <c r="BE2" s="211" t="s">
        <v>17</v>
      </c>
    </row>
    <row r="3" spans="1:57" x14ac:dyDescent="0.25">
      <c r="A3" s="203"/>
      <c r="B3" s="205"/>
      <c r="C3" s="206"/>
      <c r="D3" s="203"/>
      <c r="E3" s="262" t="s">
        <v>52</v>
      </c>
      <c r="F3" s="263"/>
      <c r="G3" s="263"/>
      <c r="H3" s="263"/>
      <c r="I3" s="263"/>
      <c r="J3" s="263"/>
      <c r="K3" s="263"/>
      <c r="L3" s="263"/>
      <c r="M3" s="263"/>
      <c r="N3" s="263"/>
      <c r="O3" s="263"/>
      <c r="P3" s="263"/>
      <c r="Q3" s="263"/>
      <c r="R3" s="263"/>
      <c r="S3" s="263"/>
      <c r="T3" s="263"/>
      <c r="U3" s="263"/>
      <c r="V3" s="263"/>
      <c r="W3" s="263"/>
      <c r="X3" s="263"/>
      <c r="Y3" s="263"/>
      <c r="Z3" s="263"/>
      <c r="AA3" s="263"/>
      <c r="AB3" s="263"/>
      <c r="AC3" s="263"/>
      <c r="AD3" s="263"/>
      <c r="AE3" s="263"/>
      <c r="AF3" s="263"/>
      <c r="AG3" s="263"/>
      <c r="AH3" s="263"/>
      <c r="AI3" s="263"/>
      <c r="AJ3" s="263"/>
      <c r="AK3" s="263"/>
      <c r="AL3" s="263"/>
      <c r="AM3" s="263"/>
      <c r="AN3" s="263"/>
      <c r="AO3" s="263"/>
      <c r="AP3" s="263"/>
      <c r="AQ3" s="263"/>
      <c r="AR3" s="263"/>
      <c r="AS3" s="263"/>
      <c r="AT3" s="263"/>
      <c r="AU3" s="263"/>
      <c r="AV3" s="263"/>
      <c r="AW3" s="263"/>
      <c r="AX3" s="263"/>
      <c r="AY3" s="263"/>
      <c r="AZ3" s="263"/>
      <c r="BA3" s="263"/>
      <c r="BB3" s="263"/>
      <c r="BC3" s="263"/>
      <c r="BD3" s="264"/>
      <c r="BE3" s="211"/>
    </row>
    <row r="4" spans="1:57" ht="88.5" customHeight="1" x14ac:dyDescent="0.25">
      <c r="A4" s="203"/>
      <c r="B4" s="205"/>
      <c r="C4" s="207"/>
      <c r="D4" s="203"/>
      <c r="E4" s="1">
        <v>35</v>
      </c>
      <c r="F4" s="1">
        <v>36</v>
      </c>
      <c r="G4" s="1">
        <v>37</v>
      </c>
      <c r="H4" s="1">
        <v>38</v>
      </c>
      <c r="I4" s="1">
        <v>39</v>
      </c>
      <c r="J4" s="1">
        <v>40</v>
      </c>
      <c r="K4" s="1">
        <v>41</v>
      </c>
      <c r="L4" s="1">
        <v>42</v>
      </c>
      <c r="M4" s="1">
        <v>43</v>
      </c>
      <c r="N4" s="1">
        <v>44</v>
      </c>
      <c r="O4" s="1">
        <v>45</v>
      </c>
      <c r="P4" s="1">
        <v>46</v>
      </c>
      <c r="Q4" s="1">
        <v>47</v>
      </c>
      <c r="R4" s="1">
        <v>48</v>
      </c>
      <c r="S4" s="1">
        <v>49</v>
      </c>
      <c r="T4" s="1">
        <v>50</v>
      </c>
      <c r="U4" s="1">
        <v>51</v>
      </c>
      <c r="V4" s="1">
        <v>52</v>
      </c>
      <c r="W4" s="166">
        <v>1</v>
      </c>
      <c r="X4" s="166">
        <v>2</v>
      </c>
      <c r="Y4" s="166">
        <v>3</v>
      </c>
      <c r="Z4" s="166">
        <v>4</v>
      </c>
      <c r="AA4" s="166">
        <v>5</v>
      </c>
      <c r="AB4" s="166">
        <v>6</v>
      </c>
      <c r="AC4" s="166">
        <v>7</v>
      </c>
      <c r="AD4" s="166">
        <v>8</v>
      </c>
      <c r="AE4" s="166">
        <v>9</v>
      </c>
      <c r="AF4" s="166">
        <v>10</v>
      </c>
      <c r="AG4" s="166">
        <v>11</v>
      </c>
      <c r="AH4" s="166">
        <v>12</v>
      </c>
      <c r="AI4" s="166">
        <v>13</v>
      </c>
      <c r="AJ4" s="166">
        <v>14</v>
      </c>
      <c r="AK4" s="166">
        <v>15</v>
      </c>
      <c r="AL4" s="166">
        <v>16</v>
      </c>
      <c r="AM4" s="166">
        <v>17</v>
      </c>
      <c r="AN4" s="166">
        <v>18</v>
      </c>
      <c r="AO4" s="166">
        <v>19</v>
      </c>
      <c r="AP4" s="166">
        <v>20</v>
      </c>
      <c r="AQ4" s="166">
        <v>21</v>
      </c>
      <c r="AR4" s="166">
        <v>22</v>
      </c>
      <c r="AS4" s="166">
        <v>23</v>
      </c>
      <c r="AT4" s="166">
        <v>24</v>
      </c>
      <c r="AU4" s="166">
        <v>25</v>
      </c>
      <c r="AV4" s="166">
        <v>26</v>
      </c>
      <c r="AW4" s="166">
        <v>27</v>
      </c>
      <c r="AX4" s="166">
        <v>28</v>
      </c>
      <c r="AY4" s="166">
        <v>29</v>
      </c>
      <c r="AZ4" s="166">
        <v>30</v>
      </c>
      <c r="BA4" s="166">
        <v>31</v>
      </c>
      <c r="BB4" s="166">
        <v>32</v>
      </c>
      <c r="BC4" s="166">
        <v>33</v>
      </c>
      <c r="BD4" s="166">
        <v>34</v>
      </c>
      <c r="BE4" s="211"/>
    </row>
    <row r="5" spans="1:57" x14ac:dyDescent="0.25">
      <c r="A5" s="208" t="s">
        <v>18</v>
      </c>
      <c r="B5" s="209"/>
      <c r="C5" s="209"/>
      <c r="D5" s="209"/>
      <c r="E5" s="209"/>
      <c r="F5" s="209"/>
      <c r="G5" s="209"/>
      <c r="H5" s="209"/>
      <c r="I5" s="209"/>
      <c r="J5" s="209"/>
      <c r="K5" s="209"/>
      <c r="L5" s="209"/>
      <c r="M5" s="209"/>
      <c r="N5" s="209"/>
      <c r="O5" s="209"/>
      <c r="P5" s="209"/>
      <c r="Q5" s="209"/>
      <c r="R5" s="209"/>
      <c r="S5" s="209"/>
      <c r="T5" s="209"/>
      <c r="U5" s="209"/>
      <c r="V5" s="209"/>
      <c r="W5" s="209"/>
      <c r="X5" s="209"/>
      <c r="Y5" s="209"/>
      <c r="Z5" s="209"/>
      <c r="AA5" s="209"/>
      <c r="AB5" s="209"/>
      <c r="AC5" s="209"/>
      <c r="AD5" s="209"/>
      <c r="AE5" s="209"/>
      <c r="AF5" s="209"/>
      <c r="AG5" s="209"/>
      <c r="AH5" s="209"/>
      <c r="AI5" s="209"/>
      <c r="AJ5" s="209"/>
      <c r="AK5" s="209"/>
      <c r="AL5" s="209"/>
      <c r="AM5" s="209"/>
      <c r="AN5" s="209"/>
      <c r="AO5" s="209"/>
      <c r="AP5" s="209"/>
      <c r="AQ5" s="209"/>
      <c r="AR5" s="209"/>
      <c r="AS5" s="209"/>
      <c r="AT5" s="209"/>
      <c r="AU5" s="209"/>
      <c r="AV5" s="209"/>
      <c r="AW5" s="209"/>
      <c r="AX5" s="209"/>
      <c r="AY5" s="209"/>
      <c r="AZ5" s="209"/>
      <c r="BA5" s="209"/>
      <c r="BB5" s="209"/>
      <c r="BC5" s="209"/>
      <c r="BD5" s="210"/>
      <c r="BE5" s="211"/>
    </row>
    <row r="6" spans="1:57" ht="19.5" customHeight="1" x14ac:dyDescent="0.25">
      <c r="A6" s="212" t="s">
        <v>70</v>
      </c>
      <c r="B6" s="2"/>
      <c r="C6" s="3"/>
      <c r="D6" s="2"/>
      <c r="E6" s="4">
        <v>1</v>
      </c>
      <c r="F6" s="5">
        <v>2</v>
      </c>
      <c r="G6" s="5">
        <v>3</v>
      </c>
      <c r="H6" s="5">
        <v>4</v>
      </c>
      <c r="I6" s="5">
        <v>5</v>
      </c>
      <c r="J6" s="5">
        <v>6</v>
      </c>
      <c r="K6" s="5">
        <v>7</v>
      </c>
      <c r="L6" s="5">
        <v>8</v>
      </c>
      <c r="M6" s="4">
        <v>9</v>
      </c>
      <c r="N6" s="4">
        <v>10</v>
      </c>
      <c r="O6" s="4">
        <v>11</v>
      </c>
      <c r="P6" s="4">
        <v>12</v>
      </c>
      <c r="Q6" s="4">
        <v>13</v>
      </c>
      <c r="R6" s="4">
        <v>14</v>
      </c>
      <c r="S6" s="4">
        <v>15</v>
      </c>
      <c r="T6" s="4">
        <v>16</v>
      </c>
      <c r="U6" s="4">
        <v>17</v>
      </c>
      <c r="V6" s="4">
        <v>18</v>
      </c>
      <c r="W6" s="4">
        <v>19</v>
      </c>
      <c r="X6" s="4">
        <v>20</v>
      </c>
      <c r="Y6" s="4">
        <v>21</v>
      </c>
      <c r="Z6" s="6">
        <v>22</v>
      </c>
      <c r="AA6" s="6">
        <v>23</v>
      </c>
      <c r="AB6" s="167">
        <v>24</v>
      </c>
      <c r="AC6" s="6">
        <v>25</v>
      </c>
      <c r="AD6" s="167">
        <v>26</v>
      </c>
      <c r="AE6" s="6">
        <v>27</v>
      </c>
      <c r="AF6" s="167">
        <v>28</v>
      </c>
      <c r="AG6" s="6">
        <v>29</v>
      </c>
      <c r="AH6" s="6">
        <v>30</v>
      </c>
      <c r="AI6" s="6">
        <v>31</v>
      </c>
      <c r="AJ6" s="6">
        <v>32</v>
      </c>
      <c r="AK6" s="6">
        <v>33</v>
      </c>
      <c r="AL6" s="6">
        <v>34</v>
      </c>
      <c r="AM6" s="6">
        <v>35</v>
      </c>
      <c r="AN6" s="6">
        <v>36</v>
      </c>
      <c r="AO6" s="6">
        <v>37</v>
      </c>
      <c r="AP6" s="6">
        <v>38</v>
      </c>
      <c r="AQ6" s="4">
        <v>39</v>
      </c>
      <c r="AR6" s="4">
        <v>40</v>
      </c>
      <c r="AS6" s="4">
        <v>41</v>
      </c>
      <c r="AT6" s="4">
        <v>42</v>
      </c>
      <c r="AU6" s="4">
        <v>43</v>
      </c>
      <c r="AV6" s="4">
        <v>44</v>
      </c>
      <c r="AW6" s="4">
        <v>45</v>
      </c>
      <c r="AX6" s="4">
        <v>46</v>
      </c>
      <c r="AY6" s="4">
        <v>47</v>
      </c>
      <c r="AZ6" s="4">
        <v>48</v>
      </c>
      <c r="BA6" s="4">
        <v>49</v>
      </c>
      <c r="BB6" s="5">
        <v>50</v>
      </c>
      <c r="BC6" s="5">
        <v>51</v>
      </c>
      <c r="BD6" s="7">
        <v>52</v>
      </c>
      <c r="BE6" s="211"/>
    </row>
    <row r="7" spans="1:57" ht="18" customHeight="1" x14ac:dyDescent="0.25">
      <c r="A7" s="213"/>
      <c r="B7" s="215" t="s">
        <v>63</v>
      </c>
      <c r="C7" s="252" t="s">
        <v>64</v>
      </c>
      <c r="D7" s="92" t="s">
        <v>19</v>
      </c>
      <c r="E7" s="93">
        <f>E9+E16</f>
        <v>0</v>
      </c>
      <c r="F7" s="93">
        <f t="shared" ref="F7:AV7" si="0">F9+F16</f>
        <v>0</v>
      </c>
      <c r="G7" s="93">
        <f t="shared" si="0"/>
        <v>0</v>
      </c>
      <c r="H7" s="93">
        <f t="shared" si="0"/>
        <v>0</v>
      </c>
      <c r="I7" s="93">
        <f t="shared" si="0"/>
        <v>0</v>
      </c>
      <c r="J7" s="93">
        <f t="shared" si="0"/>
        <v>0</v>
      </c>
      <c r="K7" s="93">
        <f t="shared" si="0"/>
        <v>0</v>
      </c>
      <c r="L7" s="93">
        <f t="shared" si="0"/>
        <v>0</v>
      </c>
      <c r="M7" s="93">
        <f t="shared" si="0"/>
        <v>0</v>
      </c>
      <c r="N7" s="93">
        <f t="shared" si="0"/>
        <v>0</v>
      </c>
      <c r="O7" s="93">
        <f t="shared" si="0"/>
        <v>0</v>
      </c>
      <c r="P7" s="93">
        <f t="shared" si="0"/>
        <v>0</v>
      </c>
      <c r="Q7" s="96">
        <f t="shared" si="0"/>
        <v>4</v>
      </c>
      <c r="R7" s="96">
        <f t="shared" si="0"/>
        <v>6</v>
      </c>
      <c r="S7" s="96">
        <f t="shared" si="0"/>
        <v>2</v>
      </c>
      <c r="T7" s="93">
        <f t="shared" si="0"/>
        <v>0</v>
      </c>
      <c r="U7" s="93">
        <f t="shared" si="0"/>
        <v>0</v>
      </c>
      <c r="V7" s="93">
        <f t="shared" si="0"/>
        <v>0</v>
      </c>
      <c r="W7" s="93">
        <f t="shared" si="0"/>
        <v>0</v>
      </c>
      <c r="X7" s="93">
        <f t="shared" si="0"/>
        <v>0</v>
      </c>
      <c r="Y7" s="93">
        <f t="shared" si="0"/>
        <v>0</v>
      </c>
      <c r="Z7" s="93">
        <f t="shared" si="0"/>
        <v>0</v>
      </c>
      <c r="AA7" s="93">
        <f t="shared" si="0"/>
        <v>0</v>
      </c>
      <c r="AB7" s="93">
        <f t="shared" si="0"/>
        <v>0</v>
      </c>
      <c r="AC7" s="93">
        <f t="shared" si="0"/>
        <v>0</v>
      </c>
      <c r="AD7" s="93">
        <f t="shared" si="0"/>
        <v>0</v>
      </c>
      <c r="AE7" s="93">
        <f t="shared" si="0"/>
        <v>0</v>
      </c>
      <c r="AF7" s="93">
        <f t="shared" si="0"/>
        <v>0</v>
      </c>
      <c r="AG7" s="93">
        <f t="shared" si="0"/>
        <v>0</v>
      </c>
      <c r="AH7" s="96">
        <f t="shared" si="0"/>
        <v>0</v>
      </c>
      <c r="AI7" s="96">
        <f t="shared" si="0"/>
        <v>0</v>
      </c>
      <c r="AJ7" s="96">
        <f t="shared" si="0"/>
        <v>0</v>
      </c>
      <c r="AK7" s="93">
        <f t="shared" si="0"/>
        <v>0</v>
      </c>
      <c r="AL7" s="93">
        <f t="shared" si="0"/>
        <v>0</v>
      </c>
      <c r="AM7" s="93">
        <f t="shared" si="0"/>
        <v>0</v>
      </c>
      <c r="AN7" s="93">
        <f t="shared" si="0"/>
        <v>0</v>
      </c>
      <c r="AO7" s="93">
        <f t="shared" si="0"/>
        <v>0</v>
      </c>
      <c r="AP7" s="93">
        <f t="shared" si="0"/>
        <v>0</v>
      </c>
      <c r="AQ7" s="93">
        <f t="shared" si="0"/>
        <v>0</v>
      </c>
      <c r="AR7" s="93">
        <f t="shared" si="0"/>
        <v>0</v>
      </c>
      <c r="AS7" s="93">
        <f t="shared" si="0"/>
        <v>0</v>
      </c>
      <c r="AT7" s="93">
        <f t="shared" si="0"/>
        <v>0</v>
      </c>
      <c r="AU7" s="93">
        <f t="shared" si="0"/>
        <v>0</v>
      </c>
      <c r="AV7" s="93">
        <f t="shared" si="0"/>
        <v>0</v>
      </c>
      <c r="AW7" s="125" t="s">
        <v>20</v>
      </c>
      <c r="AX7" s="125" t="s">
        <v>20</v>
      </c>
      <c r="AY7" s="125" t="s">
        <v>20</v>
      </c>
      <c r="AZ7" s="125" t="s">
        <v>20</v>
      </c>
      <c r="BA7" s="125" t="s">
        <v>20</v>
      </c>
      <c r="BB7" s="126" t="s">
        <v>20</v>
      </c>
      <c r="BC7" s="126" t="s">
        <v>20</v>
      </c>
      <c r="BD7" s="127" t="s">
        <v>20</v>
      </c>
      <c r="BE7" s="112"/>
    </row>
    <row r="8" spans="1:57" ht="23.25" customHeight="1" x14ac:dyDescent="0.25">
      <c r="A8" s="213"/>
      <c r="B8" s="216"/>
      <c r="C8" s="253"/>
      <c r="D8" s="92" t="s">
        <v>21</v>
      </c>
      <c r="E8" s="93">
        <f>E10+E17</f>
        <v>0</v>
      </c>
      <c r="F8" s="93">
        <f t="shared" ref="F8:AV8" si="1">F10+F17</f>
        <v>0</v>
      </c>
      <c r="G8" s="93">
        <f t="shared" si="1"/>
        <v>0</v>
      </c>
      <c r="H8" s="93">
        <f t="shared" si="1"/>
        <v>0</v>
      </c>
      <c r="I8" s="93">
        <f t="shared" si="1"/>
        <v>0</v>
      </c>
      <c r="J8" s="93">
        <f t="shared" si="1"/>
        <v>4</v>
      </c>
      <c r="K8" s="93">
        <f t="shared" si="1"/>
        <v>4</v>
      </c>
      <c r="L8" s="93">
        <f t="shared" si="1"/>
        <v>4</v>
      </c>
      <c r="M8" s="93">
        <f t="shared" si="1"/>
        <v>4</v>
      </c>
      <c r="N8" s="93">
        <f t="shared" si="1"/>
        <v>6</v>
      </c>
      <c r="O8" s="93">
        <f t="shared" si="1"/>
        <v>5</v>
      </c>
      <c r="P8" s="93">
        <f t="shared" si="1"/>
        <v>5</v>
      </c>
      <c r="Q8" s="96">
        <f t="shared" si="1"/>
        <v>0</v>
      </c>
      <c r="R8" s="96">
        <f t="shared" si="1"/>
        <v>0</v>
      </c>
      <c r="S8" s="96">
        <f t="shared" si="1"/>
        <v>0</v>
      </c>
      <c r="T8" s="93">
        <f t="shared" si="1"/>
        <v>0</v>
      </c>
      <c r="U8" s="93">
        <f t="shared" si="1"/>
        <v>0</v>
      </c>
      <c r="V8" s="93">
        <f t="shared" si="1"/>
        <v>0</v>
      </c>
      <c r="W8" s="93">
        <f t="shared" si="1"/>
        <v>5</v>
      </c>
      <c r="X8" s="93">
        <f t="shared" si="1"/>
        <v>5</v>
      </c>
      <c r="Y8" s="93">
        <f t="shared" si="1"/>
        <v>0</v>
      </c>
      <c r="Z8" s="93">
        <f t="shared" si="1"/>
        <v>0</v>
      </c>
      <c r="AA8" s="93">
        <f t="shared" si="1"/>
        <v>0</v>
      </c>
      <c r="AB8" s="93">
        <f t="shared" si="1"/>
        <v>0</v>
      </c>
      <c r="AC8" s="93">
        <f t="shared" si="1"/>
        <v>6</v>
      </c>
      <c r="AD8" s="93">
        <f t="shared" si="1"/>
        <v>6</v>
      </c>
      <c r="AE8" s="93">
        <f t="shared" si="1"/>
        <v>6</v>
      </c>
      <c r="AF8" s="93">
        <f t="shared" si="1"/>
        <v>11</v>
      </c>
      <c r="AG8" s="93">
        <f t="shared" si="1"/>
        <v>5</v>
      </c>
      <c r="AH8" s="96">
        <f t="shared" si="1"/>
        <v>0</v>
      </c>
      <c r="AI8" s="96">
        <f t="shared" si="1"/>
        <v>0</v>
      </c>
      <c r="AJ8" s="96">
        <f t="shared" si="1"/>
        <v>0</v>
      </c>
      <c r="AK8" s="93">
        <f t="shared" si="1"/>
        <v>0</v>
      </c>
      <c r="AL8" s="93">
        <f t="shared" si="1"/>
        <v>0</v>
      </c>
      <c r="AM8" s="93">
        <f t="shared" si="1"/>
        <v>0</v>
      </c>
      <c r="AN8" s="93">
        <f t="shared" si="1"/>
        <v>0</v>
      </c>
      <c r="AO8" s="93">
        <f t="shared" si="1"/>
        <v>0</v>
      </c>
      <c r="AP8" s="93">
        <f t="shared" si="1"/>
        <v>0</v>
      </c>
      <c r="AQ8" s="93">
        <f t="shared" si="1"/>
        <v>0</v>
      </c>
      <c r="AR8" s="93">
        <f t="shared" si="1"/>
        <v>0</v>
      </c>
      <c r="AS8" s="93">
        <f t="shared" si="1"/>
        <v>0</v>
      </c>
      <c r="AT8" s="93">
        <f t="shared" si="1"/>
        <v>0</v>
      </c>
      <c r="AU8" s="93">
        <f t="shared" si="1"/>
        <v>0</v>
      </c>
      <c r="AV8" s="93">
        <f t="shared" si="1"/>
        <v>0</v>
      </c>
      <c r="AW8" s="125" t="s">
        <v>20</v>
      </c>
      <c r="AX8" s="125" t="s">
        <v>20</v>
      </c>
      <c r="AY8" s="125" t="s">
        <v>20</v>
      </c>
      <c r="AZ8" s="125" t="s">
        <v>20</v>
      </c>
      <c r="BA8" s="125" t="s">
        <v>20</v>
      </c>
      <c r="BB8" s="126" t="s">
        <v>20</v>
      </c>
      <c r="BC8" s="126" t="s">
        <v>20</v>
      </c>
      <c r="BD8" s="127" t="s">
        <v>20</v>
      </c>
      <c r="BE8" s="112"/>
    </row>
    <row r="9" spans="1:57" ht="18.75" customHeight="1" x14ac:dyDescent="0.25">
      <c r="A9" s="213"/>
      <c r="B9" s="228" t="s">
        <v>24</v>
      </c>
      <c r="C9" s="228" t="s">
        <v>25</v>
      </c>
      <c r="D9" s="8" t="s">
        <v>19</v>
      </c>
      <c r="E9" s="87">
        <v>0</v>
      </c>
      <c r="F9" s="120">
        <v>0</v>
      </c>
      <c r="G9" s="120">
        <v>0</v>
      </c>
      <c r="H9" s="120">
        <v>0</v>
      </c>
      <c r="I9" s="120">
        <v>0</v>
      </c>
      <c r="J9" s="120">
        <v>0</v>
      </c>
      <c r="K9" s="120">
        <v>0</v>
      </c>
      <c r="L9" s="120">
        <v>0</v>
      </c>
      <c r="M9" s="120">
        <v>0</v>
      </c>
      <c r="N9" s="120">
        <v>0</v>
      </c>
      <c r="O9" s="120">
        <v>0</v>
      </c>
      <c r="P9" s="120">
        <v>0</v>
      </c>
      <c r="Q9" s="118">
        <v>4</v>
      </c>
      <c r="R9" s="118">
        <v>2</v>
      </c>
      <c r="S9" s="118">
        <v>0</v>
      </c>
      <c r="T9" s="120">
        <v>0</v>
      </c>
      <c r="U9" s="120">
        <v>0</v>
      </c>
      <c r="V9" s="120">
        <v>0</v>
      </c>
      <c r="W9" s="120">
        <v>0</v>
      </c>
      <c r="X9" s="120">
        <v>0</v>
      </c>
      <c r="Y9" s="120">
        <v>0</v>
      </c>
      <c r="Z9" s="120">
        <v>0</v>
      </c>
      <c r="AA9" s="120">
        <v>0</v>
      </c>
      <c r="AB9" s="120">
        <v>0</v>
      </c>
      <c r="AC9" s="120">
        <v>0</v>
      </c>
      <c r="AD9" s="120">
        <v>0</v>
      </c>
      <c r="AE9" s="120">
        <v>0</v>
      </c>
      <c r="AF9" s="120">
        <v>0</v>
      </c>
      <c r="AG9" s="120">
        <v>0</v>
      </c>
      <c r="AH9" s="118">
        <v>0</v>
      </c>
      <c r="AI9" s="118">
        <v>0</v>
      </c>
      <c r="AJ9" s="118">
        <v>0</v>
      </c>
      <c r="AK9" s="120">
        <v>0</v>
      </c>
      <c r="AL9" s="120">
        <v>0</v>
      </c>
      <c r="AM9" s="120">
        <v>0</v>
      </c>
      <c r="AN9" s="120">
        <v>0</v>
      </c>
      <c r="AO9" s="120">
        <v>0</v>
      </c>
      <c r="AP9" s="120">
        <v>0</v>
      </c>
      <c r="AQ9" s="120">
        <v>0</v>
      </c>
      <c r="AR9" s="120">
        <v>0</v>
      </c>
      <c r="AS9" s="120">
        <v>0</v>
      </c>
      <c r="AT9" s="120">
        <v>0</v>
      </c>
      <c r="AU9" s="120">
        <v>0</v>
      </c>
      <c r="AV9" s="120">
        <v>0</v>
      </c>
      <c r="AW9" s="128" t="s">
        <v>20</v>
      </c>
      <c r="AX9" s="128" t="s">
        <v>20</v>
      </c>
      <c r="AY9" s="128" t="s">
        <v>20</v>
      </c>
      <c r="AZ9" s="128" t="s">
        <v>20</v>
      </c>
      <c r="BA9" s="128" t="s">
        <v>20</v>
      </c>
      <c r="BB9" s="129" t="s">
        <v>20</v>
      </c>
      <c r="BC9" s="129" t="s">
        <v>20</v>
      </c>
      <c r="BD9" s="130" t="s">
        <v>20</v>
      </c>
      <c r="BE9" s="11">
        <f t="shared" ref="BE9:BE52" si="2">SUM(E9:BD9)</f>
        <v>6</v>
      </c>
    </row>
    <row r="10" spans="1:57" ht="15" customHeight="1" x14ac:dyDescent="0.25">
      <c r="A10" s="213"/>
      <c r="B10" s="221"/>
      <c r="C10" s="221"/>
      <c r="D10" s="157" t="s">
        <v>21</v>
      </c>
      <c r="E10" s="87">
        <v>0</v>
      </c>
      <c r="F10" s="120">
        <v>0</v>
      </c>
      <c r="G10" s="87">
        <v>0</v>
      </c>
      <c r="H10" s="87">
        <v>0</v>
      </c>
      <c r="I10" s="87">
        <v>0</v>
      </c>
      <c r="J10" s="120">
        <v>2</v>
      </c>
      <c r="K10" s="120">
        <v>2</v>
      </c>
      <c r="L10" s="87">
        <v>2</v>
      </c>
      <c r="M10" s="120">
        <v>2</v>
      </c>
      <c r="N10" s="87">
        <v>3</v>
      </c>
      <c r="O10" s="120">
        <v>3</v>
      </c>
      <c r="P10" s="120">
        <v>3</v>
      </c>
      <c r="Q10" s="118">
        <v>0</v>
      </c>
      <c r="R10" s="118">
        <v>0</v>
      </c>
      <c r="S10" s="118">
        <v>0</v>
      </c>
      <c r="T10" s="120">
        <v>0</v>
      </c>
      <c r="U10" s="120">
        <v>0</v>
      </c>
      <c r="V10" s="120">
        <v>0</v>
      </c>
      <c r="W10" s="120">
        <v>2</v>
      </c>
      <c r="X10" s="120">
        <v>2</v>
      </c>
      <c r="Y10" s="120">
        <v>0</v>
      </c>
      <c r="Z10" s="120">
        <v>0</v>
      </c>
      <c r="AA10" s="120">
        <v>0</v>
      </c>
      <c r="AB10" s="120">
        <v>0</v>
      </c>
      <c r="AC10" s="120">
        <v>3</v>
      </c>
      <c r="AD10" s="87">
        <v>3</v>
      </c>
      <c r="AE10" s="120">
        <v>3</v>
      </c>
      <c r="AF10" s="120">
        <v>8</v>
      </c>
      <c r="AG10" s="87">
        <v>2</v>
      </c>
      <c r="AH10" s="118">
        <v>0</v>
      </c>
      <c r="AI10" s="97">
        <v>0</v>
      </c>
      <c r="AJ10" s="118">
        <v>0</v>
      </c>
      <c r="AK10" s="87">
        <v>0</v>
      </c>
      <c r="AL10" s="120">
        <v>0</v>
      </c>
      <c r="AM10" s="120">
        <v>0</v>
      </c>
      <c r="AN10" s="120">
        <v>0</v>
      </c>
      <c r="AO10" s="120">
        <v>0</v>
      </c>
      <c r="AP10" s="120">
        <v>0</v>
      </c>
      <c r="AQ10" s="120">
        <v>0</v>
      </c>
      <c r="AR10" s="120">
        <v>0</v>
      </c>
      <c r="AS10" s="120">
        <v>0</v>
      </c>
      <c r="AT10" s="120">
        <v>0</v>
      </c>
      <c r="AU10" s="120">
        <v>0</v>
      </c>
      <c r="AV10" s="87">
        <v>0</v>
      </c>
      <c r="AW10" s="131" t="s">
        <v>20</v>
      </c>
      <c r="AX10" s="131" t="s">
        <v>20</v>
      </c>
      <c r="AY10" s="131" t="s">
        <v>20</v>
      </c>
      <c r="AZ10" s="131" t="s">
        <v>20</v>
      </c>
      <c r="BA10" s="131" t="s">
        <v>20</v>
      </c>
      <c r="BB10" s="131" t="s">
        <v>20</v>
      </c>
      <c r="BC10" s="129" t="s">
        <v>20</v>
      </c>
      <c r="BD10" s="132" t="s">
        <v>20</v>
      </c>
      <c r="BE10" s="11">
        <f t="shared" si="2"/>
        <v>40</v>
      </c>
    </row>
    <row r="11" spans="1:57" ht="15.75" customHeight="1" thickBot="1" x14ac:dyDescent="0.3">
      <c r="A11" s="213"/>
      <c r="B11" s="227"/>
      <c r="C11" s="227"/>
      <c r="D11" s="12" t="s">
        <v>68</v>
      </c>
      <c r="E11" s="87"/>
      <c r="F11" s="120"/>
      <c r="G11" s="10"/>
      <c r="H11" s="10"/>
      <c r="I11" s="10"/>
      <c r="J11" s="13"/>
      <c r="K11" s="13"/>
      <c r="L11" s="87"/>
      <c r="M11" s="13"/>
      <c r="N11" s="87"/>
      <c r="O11" s="120"/>
      <c r="P11" s="120"/>
      <c r="Q11" s="118"/>
      <c r="R11" s="118"/>
      <c r="S11" s="118"/>
      <c r="T11" s="120"/>
      <c r="U11" s="120"/>
      <c r="V11" s="120"/>
      <c r="W11" s="120"/>
      <c r="X11" s="120"/>
      <c r="Y11" s="120"/>
      <c r="Z11" s="120"/>
      <c r="AA11" s="120"/>
      <c r="AB11" s="120"/>
      <c r="AC11" s="13"/>
      <c r="AD11" s="87"/>
      <c r="AE11" s="120"/>
      <c r="AF11" s="13"/>
      <c r="AG11" s="87"/>
      <c r="AH11" s="101"/>
      <c r="AI11" s="97"/>
      <c r="AJ11" s="101" t="s">
        <v>61</v>
      </c>
      <c r="AK11" s="87"/>
      <c r="AL11" s="120"/>
      <c r="AM11" s="120"/>
      <c r="AN11" s="120"/>
      <c r="AO11" s="120"/>
      <c r="AP11" s="120"/>
      <c r="AQ11" s="120"/>
      <c r="AR11" s="120"/>
      <c r="AS11" s="120"/>
      <c r="AT11" s="120"/>
      <c r="AU11" s="13"/>
      <c r="AV11" s="87"/>
      <c r="AW11" s="131" t="s">
        <v>20</v>
      </c>
      <c r="AX11" s="131" t="s">
        <v>20</v>
      </c>
      <c r="AY11" s="131" t="s">
        <v>20</v>
      </c>
      <c r="AZ11" s="131" t="s">
        <v>20</v>
      </c>
      <c r="BA11" s="131" t="s">
        <v>20</v>
      </c>
      <c r="BB11" s="131" t="s">
        <v>20</v>
      </c>
      <c r="BC11" s="129" t="s">
        <v>20</v>
      </c>
      <c r="BD11" s="132" t="s">
        <v>20</v>
      </c>
      <c r="BE11" s="11">
        <f t="shared" si="2"/>
        <v>0</v>
      </c>
    </row>
    <row r="12" spans="1:57" ht="15.75" hidden="1" customHeight="1" thickBot="1" x14ac:dyDescent="0.3">
      <c r="A12" s="213"/>
      <c r="B12" s="221" t="s">
        <v>22</v>
      </c>
      <c r="C12" s="223" t="s">
        <v>23</v>
      </c>
      <c r="D12" s="14" t="s">
        <v>19</v>
      </c>
      <c r="E12" s="87"/>
      <c r="F12" s="120"/>
      <c r="G12" s="13"/>
      <c r="H12" s="13"/>
      <c r="I12" s="15"/>
      <c r="J12" s="16"/>
      <c r="K12" s="16"/>
      <c r="L12" s="17"/>
      <c r="M12" s="18"/>
      <c r="N12" s="18"/>
      <c r="O12" s="16"/>
      <c r="P12" s="17"/>
      <c r="Q12" s="98"/>
      <c r="R12" s="98"/>
      <c r="S12" s="98"/>
      <c r="T12" s="18"/>
      <c r="U12" s="17"/>
      <c r="V12" s="17"/>
      <c r="W12" s="17"/>
      <c r="X12" s="17"/>
      <c r="Y12" s="17"/>
      <c r="Z12" s="17"/>
      <c r="AA12" s="17"/>
      <c r="AB12" s="19"/>
      <c r="AC12" s="18"/>
      <c r="AD12" s="17"/>
      <c r="AE12" s="20"/>
      <c r="AF12" s="18"/>
      <c r="AG12" s="19"/>
      <c r="AH12" s="99"/>
      <c r="AI12" s="21"/>
      <c r="AJ12" s="163"/>
      <c r="AK12" s="24"/>
      <c r="AL12" s="22"/>
      <c r="AM12" s="23"/>
      <c r="AN12" s="24"/>
      <c r="AO12" s="24"/>
      <c r="AP12" s="24"/>
      <c r="AQ12" s="23"/>
      <c r="AR12" s="24"/>
      <c r="AS12" s="25"/>
      <c r="AT12" s="25"/>
      <c r="AU12" s="26"/>
      <c r="AV12" s="24"/>
      <c r="AW12" s="133"/>
      <c r="AX12" s="133"/>
      <c r="AY12" s="133"/>
      <c r="AZ12" s="134" t="s">
        <v>20</v>
      </c>
      <c r="BA12" s="134" t="s">
        <v>20</v>
      </c>
      <c r="BB12" s="134" t="s">
        <v>20</v>
      </c>
      <c r="BC12" s="135" t="s">
        <v>20</v>
      </c>
      <c r="BD12" s="136" t="s">
        <v>20</v>
      </c>
      <c r="BE12" s="11">
        <f t="shared" si="2"/>
        <v>0</v>
      </c>
    </row>
    <row r="13" spans="1:57" ht="15.75" hidden="1" customHeight="1" thickBot="1" x14ac:dyDescent="0.3">
      <c r="A13" s="213"/>
      <c r="B13" s="222"/>
      <c r="C13" s="224"/>
      <c r="D13" s="14" t="s">
        <v>21</v>
      </c>
      <c r="E13" s="87"/>
      <c r="F13" s="120"/>
      <c r="G13" s="13"/>
      <c r="H13" s="13"/>
      <c r="I13" s="15"/>
      <c r="J13" s="16"/>
      <c r="K13" s="16"/>
      <c r="L13" s="17"/>
      <c r="M13" s="18"/>
      <c r="N13" s="18"/>
      <c r="O13" s="16"/>
      <c r="P13" s="17"/>
      <c r="Q13" s="98"/>
      <c r="R13" s="98"/>
      <c r="S13" s="98"/>
      <c r="T13" s="18"/>
      <c r="U13" s="17"/>
      <c r="V13" s="17"/>
      <c r="W13" s="17"/>
      <c r="X13" s="27"/>
      <c r="Y13" s="27"/>
      <c r="Z13" s="27"/>
      <c r="AA13" s="27"/>
      <c r="AB13" s="28"/>
      <c r="AC13" s="28"/>
      <c r="AD13" s="27"/>
      <c r="AE13" s="29"/>
      <c r="AF13" s="28"/>
      <c r="AG13" s="28"/>
      <c r="AH13" s="154"/>
      <c r="AI13" s="30"/>
      <c r="AJ13" s="162"/>
      <c r="AK13" s="25"/>
      <c r="AL13" s="31"/>
      <c r="AM13" s="26"/>
      <c r="AN13" s="25"/>
      <c r="AO13" s="25"/>
      <c r="AP13" s="25"/>
      <c r="AQ13" s="26"/>
      <c r="AR13" s="25"/>
      <c r="AS13" s="25"/>
      <c r="AT13" s="25"/>
      <c r="AU13" s="26"/>
      <c r="AV13" s="24"/>
      <c r="AW13" s="133"/>
      <c r="AX13" s="133"/>
      <c r="AY13" s="133"/>
      <c r="AZ13" s="134" t="s">
        <v>20</v>
      </c>
      <c r="BA13" s="134" t="s">
        <v>20</v>
      </c>
      <c r="BB13" s="134" t="s">
        <v>20</v>
      </c>
      <c r="BC13" s="135" t="s">
        <v>20</v>
      </c>
      <c r="BD13" s="137" t="s">
        <v>20</v>
      </c>
      <c r="BE13" s="11">
        <f t="shared" si="2"/>
        <v>0</v>
      </c>
    </row>
    <row r="14" spans="1:57" ht="15.75" hidden="1" customHeight="1" thickBot="1" x14ac:dyDescent="0.3">
      <c r="A14" s="213"/>
      <c r="B14" s="225" t="s">
        <v>24</v>
      </c>
      <c r="C14" s="226" t="s">
        <v>25</v>
      </c>
      <c r="D14" s="14" t="s">
        <v>19</v>
      </c>
      <c r="E14" s="87"/>
      <c r="F14" s="120"/>
      <c r="G14" s="13"/>
      <c r="H14" s="13"/>
      <c r="I14" s="15"/>
      <c r="J14" s="16"/>
      <c r="K14" s="16"/>
      <c r="L14" s="17"/>
      <c r="M14" s="18"/>
      <c r="N14" s="18"/>
      <c r="O14" s="16"/>
      <c r="P14" s="17"/>
      <c r="Q14" s="98"/>
      <c r="R14" s="98"/>
      <c r="S14" s="98"/>
      <c r="T14" s="18"/>
      <c r="U14" s="17"/>
      <c r="V14" s="17"/>
      <c r="W14" s="17"/>
      <c r="X14" s="17"/>
      <c r="Y14" s="17"/>
      <c r="Z14" s="17"/>
      <c r="AA14" s="17"/>
      <c r="AB14" s="18"/>
      <c r="AC14" s="18"/>
      <c r="AD14" s="17"/>
      <c r="AE14" s="32"/>
      <c r="AF14" s="18"/>
      <c r="AG14" s="18"/>
      <c r="AH14" s="99"/>
      <c r="AI14" s="21"/>
      <c r="AJ14" s="163"/>
      <c r="AK14" s="24"/>
      <c r="AL14" s="22"/>
      <c r="AM14" s="23"/>
      <c r="AN14" s="24"/>
      <c r="AO14" s="24"/>
      <c r="AP14" s="24"/>
      <c r="AQ14" s="23"/>
      <c r="AR14" s="24"/>
      <c r="AS14" s="24"/>
      <c r="AT14" s="24"/>
      <c r="AU14" s="26"/>
      <c r="AV14" s="24"/>
      <c r="AW14" s="133"/>
      <c r="AX14" s="133"/>
      <c r="AY14" s="133"/>
      <c r="AZ14" s="134" t="s">
        <v>20</v>
      </c>
      <c r="BA14" s="134" t="s">
        <v>20</v>
      </c>
      <c r="BB14" s="134" t="s">
        <v>20</v>
      </c>
      <c r="BC14" s="135" t="s">
        <v>20</v>
      </c>
      <c r="BD14" s="137" t="s">
        <v>20</v>
      </c>
      <c r="BE14" s="11">
        <f t="shared" si="2"/>
        <v>0</v>
      </c>
    </row>
    <row r="15" spans="1:57" ht="15.75" hidden="1" customHeight="1" thickBot="1" x14ac:dyDescent="0.3">
      <c r="A15" s="213"/>
      <c r="B15" s="222"/>
      <c r="C15" s="224"/>
      <c r="D15" s="12" t="s">
        <v>21</v>
      </c>
      <c r="E15" s="87"/>
      <c r="F15" s="120"/>
      <c r="G15" s="13"/>
      <c r="H15" s="13"/>
      <c r="I15" s="86"/>
      <c r="J15" s="33"/>
      <c r="K15" s="33"/>
      <c r="L15" s="34"/>
      <c r="M15" s="35"/>
      <c r="N15" s="47"/>
      <c r="O15" s="48"/>
      <c r="P15" s="34"/>
      <c r="Q15" s="100"/>
      <c r="R15" s="100"/>
      <c r="S15" s="100"/>
      <c r="T15" s="35"/>
      <c r="U15" s="34"/>
      <c r="V15" s="34"/>
      <c r="W15" s="34"/>
      <c r="X15" s="36"/>
      <c r="Y15" s="36"/>
      <c r="Z15" s="36"/>
      <c r="AA15" s="36"/>
      <c r="AB15" s="37"/>
      <c r="AC15" s="37"/>
      <c r="AD15" s="36"/>
      <c r="AE15" s="38"/>
      <c r="AF15" s="37"/>
      <c r="AG15" s="37"/>
      <c r="AH15" s="155"/>
      <c r="AI15" s="39"/>
      <c r="AJ15" s="106"/>
      <c r="AK15" s="42"/>
      <c r="AL15" s="40"/>
      <c r="AM15" s="41"/>
      <c r="AN15" s="42"/>
      <c r="AO15" s="42"/>
      <c r="AP15" s="42"/>
      <c r="AQ15" s="43"/>
      <c r="AR15" s="42"/>
      <c r="AS15" s="42"/>
      <c r="AT15" s="42"/>
      <c r="AU15" s="41"/>
      <c r="AV15" s="44"/>
      <c r="AW15" s="138"/>
      <c r="AX15" s="138"/>
      <c r="AY15" s="138"/>
      <c r="AZ15" s="139" t="s">
        <v>20</v>
      </c>
      <c r="BA15" s="139" t="s">
        <v>20</v>
      </c>
      <c r="BB15" s="139" t="s">
        <v>20</v>
      </c>
      <c r="BC15" s="140" t="s">
        <v>20</v>
      </c>
      <c r="BD15" s="141" t="s">
        <v>20</v>
      </c>
      <c r="BE15" s="11">
        <f t="shared" si="2"/>
        <v>0</v>
      </c>
    </row>
    <row r="16" spans="1:57" ht="15.75" customHeight="1" x14ac:dyDescent="0.25">
      <c r="A16" s="213"/>
      <c r="B16" s="113" t="s">
        <v>65</v>
      </c>
      <c r="C16" s="225" t="s">
        <v>72</v>
      </c>
      <c r="D16" s="45" t="s">
        <v>19</v>
      </c>
      <c r="E16" s="87">
        <v>0</v>
      </c>
      <c r="F16" s="120">
        <v>0</v>
      </c>
      <c r="G16" s="87">
        <v>0</v>
      </c>
      <c r="H16" s="87">
        <v>0</v>
      </c>
      <c r="I16" s="87">
        <v>0</v>
      </c>
      <c r="J16" s="87">
        <v>0</v>
      </c>
      <c r="K16" s="87">
        <v>0</v>
      </c>
      <c r="L16" s="87">
        <v>0</v>
      </c>
      <c r="M16" s="87">
        <v>0</v>
      </c>
      <c r="N16" s="87">
        <v>0</v>
      </c>
      <c r="O16" s="120">
        <v>0</v>
      </c>
      <c r="P16" s="120">
        <v>0</v>
      </c>
      <c r="Q16" s="118">
        <v>0</v>
      </c>
      <c r="R16" s="118">
        <v>4</v>
      </c>
      <c r="S16" s="118">
        <v>2</v>
      </c>
      <c r="T16" s="120">
        <v>0</v>
      </c>
      <c r="U16" s="120">
        <v>0</v>
      </c>
      <c r="V16" s="120">
        <v>0</v>
      </c>
      <c r="W16" s="120">
        <v>0</v>
      </c>
      <c r="X16" s="120">
        <v>0</v>
      </c>
      <c r="Y16" s="120">
        <v>0</v>
      </c>
      <c r="Z16" s="120">
        <v>0</v>
      </c>
      <c r="AA16" s="120">
        <v>0</v>
      </c>
      <c r="AB16" s="120">
        <v>0</v>
      </c>
      <c r="AC16" s="120">
        <v>0</v>
      </c>
      <c r="AD16" s="120">
        <v>0</v>
      </c>
      <c r="AE16" s="120">
        <v>0</v>
      </c>
      <c r="AF16" s="120">
        <v>0</v>
      </c>
      <c r="AG16" s="120">
        <v>0</v>
      </c>
      <c r="AH16" s="118">
        <v>0</v>
      </c>
      <c r="AI16" s="105">
        <v>0</v>
      </c>
      <c r="AJ16" s="105">
        <v>0</v>
      </c>
      <c r="AK16" s="46">
        <v>0</v>
      </c>
      <c r="AL16" s="46">
        <v>0</v>
      </c>
      <c r="AM16" s="46">
        <v>0</v>
      </c>
      <c r="AN16" s="46">
        <v>0</v>
      </c>
      <c r="AO16" s="46">
        <v>0</v>
      </c>
      <c r="AP16" s="46">
        <v>0</v>
      </c>
      <c r="AQ16" s="46">
        <v>0</v>
      </c>
      <c r="AR16" s="46">
        <v>0</v>
      </c>
      <c r="AS16" s="46">
        <v>0</v>
      </c>
      <c r="AT16" s="46">
        <v>0</v>
      </c>
      <c r="AU16" s="46">
        <v>0</v>
      </c>
      <c r="AV16" s="46">
        <v>0</v>
      </c>
      <c r="AW16" s="142" t="s">
        <v>20</v>
      </c>
      <c r="AX16" s="142" t="s">
        <v>20</v>
      </c>
      <c r="AY16" s="142" t="s">
        <v>20</v>
      </c>
      <c r="AZ16" s="142" t="s">
        <v>20</v>
      </c>
      <c r="BA16" s="142" t="s">
        <v>20</v>
      </c>
      <c r="BB16" s="142" t="s">
        <v>20</v>
      </c>
      <c r="BC16" s="142" t="s">
        <v>20</v>
      </c>
      <c r="BD16" s="142" t="s">
        <v>20</v>
      </c>
      <c r="BE16" s="11">
        <f t="shared" si="2"/>
        <v>6</v>
      </c>
    </row>
    <row r="17" spans="1:57" ht="15.75" customHeight="1" x14ac:dyDescent="0.25">
      <c r="A17" s="213"/>
      <c r="B17" s="113"/>
      <c r="C17" s="221"/>
      <c r="D17" s="45" t="s">
        <v>21</v>
      </c>
      <c r="E17" s="87">
        <v>0</v>
      </c>
      <c r="F17" s="120">
        <v>0</v>
      </c>
      <c r="G17" s="10">
        <v>0</v>
      </c>
      <c r="H17" s="10">
        <v>0</v>
      </c>
      <c r="I17" s="10">
        <v>0</v>
      </c>
      <c r="J17" s="10">
        <v>2</v>
      </c>
      <c r="K17" s="10">
        <v>2</v>
      </c>
      <c r="L17" s="10">
        <v>2</v>
      </c>
      <c r="M17" s="10">
        <v>2</v>
      </c>
      <c r="N17" s="10">
        <v>3</v>
      </c>
      <c r="O17" s="10">
        <v>2</v>
      </c>
      <c r="P17" s="13">
        <v>2</v>
      </c>
      <c r="Q17" s="101">
        <v>0</v>
      </c>
      <c r="R17" s="101">
        <v>0</v>
      </c>
      <c r="S17" s="101">
        <v>0</v>
      </c>
      <c r="T17" s="13">
        <v>0</v>
      </c>
      <c r="U17" s="13">
        <v>0</v>
      </c>
      <c r="V17" s="13">
        <v>0</v>
      </c>
      <c r="W17" s="13">
        <v>3</v>
      </c>
      <c r="X17" s="13">
        <v>3</v>
      </c>
      <c r="Y17" s="13">
        <v>0</v>
      </c>
      <c r="Z17" s="13">
        <v>0</v>
      </c>
      <c r="AA17" s="13">
        <v>0</v>
      </c>
      <c r="AB17" s="13">
        <v>0</v>
      </c>
      <c r="AC17" s="13">
        <v>3</v>
      </c>
      <c r="AD17" s="13">
        <v>3</v>
      </c>
      <c r="AE17" s="13">
        <v>3</v>
      </c>
      <c r="AF17" s="13">
        <v>3</v>
      </c>
      <c r="AG17" s="13">
        <v>3</v>
      </c>
      <c r="AH17" s="101">
        <v>0</v>
      </c>
      <c r="AI17" s="172">
        <v>0</v>
      </c>
      <c r="AJ17" s="172">
        <v>0</v>
      </c>
      <c r="AK17" s="110"/>
      <c r="AL17" s="110"/>
      <c r="AM17" s="110"/>
      <c r="AN17" s="110"/>
      <c r="AO17" s="110"/>
      <c r="AP17" s="110"/>
      <c r="AQ17" s="110"/>
      <c r="AR17" s="110"/>
      <c r="AS17" s="110"/>
      <c r="AT17" s="110"/>
      <c r="AU17" s="110"/>
      <c r="AV17" s="110"/>
      <c r="AW17" s="143" t="s">
        <v>20</v>
      </c>
      <c r="AX17" s="143" t="s">
        <v>20</v>
      </c>
      <c r="AY17" s="143" t="s">
        <v>20</v>
      </c>
      <c r="AZ17" s="143" t="s">
        <v>20</v>
      </c>
      <c r="BA17" s="143" t="s">
        <v>20</v>
      </c>
      <c r="BB17" s="143" t="s">
        <v>20</v>
      </c>
      <c r="BC17" s="143" t="s">
        <v>20</v>
      </c>
      <c r="BD17" s="144" t="s">
        <v>20</v>
      </c>
      <c r="BE17" s="11">
        <f t="shared" si="2"/>
        <v>36</v>
      </c>
    </row>
    <row r="18" spans="1:57" ht="15.75" customHeight="1" x14ac:dyDescent="0.25">
      <c r="A18" s="213"/>
      <c r="B18" s="116"/>
      <c r="C18" s="227"/>
      <c r="D18" s="45" t="s">
        <v>69</v>
      </c>
      <c r="E18" s="87"/>
      <c r="F18" s="120"/>
      <c r="G18" s="13"/>
      <c r="H18" s="13"/>
      <c r="I18" s="10"/>
      <c r="J18" s="10"/>
      <c r="K18" s="10"/>
      <c r="L18" s="10"/>
      <c r="M18" s="86"/>
      <c r="N18" s="47"/>
      <c r="O18" s="48"/>
      <c r="P18" s="48"/>
      <c r="Q18" s="102"/>
      <c r="R18" s="102"/>
      <c r="S18" s="102"/>
      <c r="T18" s="35"/>
      <c r="U18" s="33"/>
      <c r="V18" s="33"/>
      <c r="W18" s="33"/>
      <c r="X18" s="49"/>
      <c r="Y18" s="49"/>
      <c r="Z18" s="50"/>
      <c r="AA18" s="50"/>
      <c r="AB18" s="50"/>
      <c r="AC18" s="50"/>
      <c r="AD18" s="50"/>
      <c r="AE18" s="46"/>
      <c r="AF18" s="168"/>
      <c r="AG18" s="63"/>
      <c r="AH18" s="173"/>
      <c r="AI18" s="105"/>
      <c r="AJ18" s="105"/>
      <c r="AK18" s="46"/>
      <c r="AL18" s="38"/>
      <c r="AM18" s="38"/>
      <c r="AN18" s="51"/>
      <c r="AO18" s="46"/>
      <c r="AP18" s="46"/>
      <c r="AQ18" s="46"/>
      <c r="AR18" s="51"/>
      <c r="AS18" s="52"/>
      <c r="AT18" s="51"/>
      <c r="AU18" s="46"/>
      <c r="AV18" s="53"/>
      <c r="AW18" s="131"/>
      <c r="AX18" s="145"/>
      <c r="AY18" s="145"/>
      <c r="AZ18" s="146"/>
      <c r="BA18" s="146"/>
      <c r="BB18" s="146"/>
      <c r="BC18" s="140"/>
      <c r="BD18" s="147"/>
      <c r="BE18" s="11">
        <f t="shared" si="2"/>
        <v>0</v>
      </c>
    </row>
    <row r="19" spans="1:57" s="56" customFormat="1" x14ac:dyDescent="0.25">
      <c r="A19" s="213"/>
      <c r="B19" s="122" t="s">
        <v>53</v>
      </c>
      <c r="C19" s="218" t="s">
        <v>54</v>
      </c>
      <c r="D19" s="45" t="s">
        <v>19</v>
      </c>
      <c r="E19" s="111">
        <f>E22</f>
        <v>0</v>
      </c>
      <c r="F19" s="111">
        <f t="shared" ref="F19:AV19" si="3">F22</f>
        <v>0</v>
      </c>
      <c r="G19" s="111">
        <f t="shared" si="3"/>
        <v>0</v>
      </c>
      <c r="H19" s="111">
        <f t="shared" si="3"/>
        <v>0</v>
      </c>
      <c r="I19" s="111">
        <f t="shared" si="3"/>
        <v>0</v>
      </c>
      <c r="J19" s="111">
        <f t="shared" si="3"/>
        <v>0</v>
      </c>
      <c r="K19" s="111">
        <f t="shared" si="3"/>
        <v>0</v>
      </c>
      <c r="L19" s="111">
        <f t="shared" si="3"/>
        <v>0</v>
      </c>
      <c r="M19" s="111">
        <f t="shared" si="3"/>
        <v>0</v>
      </c>
      <c r="N19" s="111">
        <f t="shared" si="3"/>
        <v>0</v>
      </c>
      <c r="O19" s="111">
        <f t="shared" si="3"/>
        <v>0</v>
      </c>
      <c r="P19" s="111">
        <f t="shared" si="3"/>
        <v>0</v>
      </c>
      <c r="Q19" s="104">
        <f t="shared" si="3"/>
        <v>4</v>
      </c>
      <c r="R19" s="104">
        <f t="shared" si="3"/>
        <v>0</v>
      </c>
      <c r="S19" s="104">
        <f t="shared" si="3"/>
        <v>4</v>
      </c>
      <c r="T19" s="111">
        <f t="shared" si="3"/>
        <v>0</v>
      </c>
      <c r="U19" s="111">
        <f t="shared" si="3"/>
        <v>0</v>
      </c>
      <c r="V19" s="111">
        <f t="shared" si="3"/>
        <v>0</v>
      </c>
      <c r="W19" s="111">
        <f t="shared" si="3"/>
        <v>0</v>
      </c>
      <c r="X19" s="111">
        <f t="shared" si="3"/>
        <v>0</v>
      </c>
      <c r="Y19" s="111">
        <f t="shared" si="3"/>
        <v>0</v>
      </c>
      <c r="Z19" s="111">
        <f t="shared" si="3"/>
        <v>0</v>
      </c>
      <c r="AA19" s="111">
        <f t="shared" si="3"/>
        <v>0</v>
      </c>
      <c r="AB19" s="111">
        <f t="shared" si="3"/>
        <v>0</v>
      </c>
      <c r="AC19" s="111">
        <f t="shared" si="3"/>
        <v>0</v>
      </c>
      <c r="AD19" s="111">
        <f t="shared" si="3"/>
        <v>0</v>
      </c>
      <c r="AE19" s="111">
        <f t="shared" si="3"/>
        <v>0</v>
      </c>
      <c r="AF19" s="111">
        <f t="shared" si="3"/>
        <v>0</v>
      </c>
      <c r="AG19" s="111">
        <f t="shared" si="3"/>
        <v>0</v>
      </c>
      <c r="AH19" s="104">
        <f t="shared" si="3"/>
        <v>4</v>
      </c>
      <c r="AI19" s="104">
        <f t="shared" si="3"/>
        <v>4</v>
      </c>
      <c r="AJ19" s="104">
        <f t="shared" si="3"/>
        <v>0</v>
      </c>
      <c r="AK19" s="111">
        <f t="shared" si="3"/>
        <v>0</v>
      </c>
      <c r="AL19" s="111">
        <f t="shared" si="3"/>
        <v>0</v>
      </c>
      <c r="AM19" s="111">
        <f t="shared" si="3"/>
        <v>0</v>
      </c>
      <c r="AN19" s="111">
        <f t="shared" si="3"/>
        <v>0</v>
      </c>
      <c r="AO19" s="111">
        <f t="shared" si="3"/>
        <v>0</v>
      </c>
      <c r="AP19" s="111">
        <f t="shared" si="3"/>
        <v>0</v>
      </c>
      <c r="AQ19" s="111">
        <f t="shared" si="3"/>
        <v>0</v>
      </c>
      <c r="AR19" s="111">
        <f t="shared" si="3"/>
        <v>0</v>
      </c>
      <c r="AS19" s="111">
        <f t="shared" si="3"/>
        <v>0</v>
      </c>
      <c r="AT19" s="111">
        <f t="shared" si="3"/>
        <v>0</v>
      </c>
      <c r="AU19" s="111">
        <f t="shared" si="3"/>
        <v>0</v>
      </c>
      <c r="AV19" s="111">
        <f t="shared" si="3"/>
        <v>0</v>
      </c>
      <c r="AW19" s="128" t="s">
        <v>20</v>
      </c>
      <c r="AX19" s="128" t="s">
        <v>20</v>
      </c>
      <c r="AY19" s="128" t="s">
        <v>20</v>
      </c>
      <c r="AZ19" s="128" t="s">
        <v>20</v>
      </c>
      <c r="BA19" s="128" t="s">
        <v>20</v>
      </c>
      <c r="BB19" s="128" t="s">
        <v>20</v>
      </c>
      <c r="BC19" s="128" t="s">
        <v>20</v>
      </c>
      <c r="BD19" s="128" t="s">
        <v>20</v>
      </c>
      <c r="BE19" s="11">
        <f t="shared" si="2"/>
        <v>16</v>
      </c>
    </row>
    <row r="20" spans="1:57" s="56" customFormat="1" ht="14.25" customHeight="1" x14ac:dyDescent="0.25">
      <c r="A20" s="213"/>
      <c r="B20" s="122"/>
      <c r="C20" s="217"/>
      <c r="D20" s="59" t="s">
        <v>21</v>
      </c>
      <c r="E20" s="60">
        <f>E23</f>
        <v>0</v>
      </c>
      <c r="F20" s="60">
        <f t="shared" ref="F20:AV20" si="4">F23</f>
        <v>0</v>
      </c>
      <c r="G20" s="60">
        <f t="shared" si="4"/>
        <v>0</v>
      </c>
      <c r="H20" s="60">
        <f t="shared" si="4"/>
        <v>0</v>
      </c>
      <c r="I20" s="60">
        <f t="shared" si="4"/>
        <v>0</v>
      </c>
      <c r="J20" s="60">
        <f t="shared" si="4"/>
        <v>5</v>
      </c>
      <c r="K20" s="60">
        <f t="shared" si="4"/>
        <v>5</v>
      </c>
      <c r="L20" s="60">
        <f t="shared" si="4"/>
        <v>5</v>
      </c>
      <c r="M20" s="60">
        <f t="shared" si="4"/>
        <v>5</v>
      </c>
      <c r="N20" s="60">
        <f t="shared" si="4"/>
        <v>5</v>
      </c>
      <c r="O20" s="60">
        <f t="shared" si="4"/>
        <v>6</v>
      </c>
      <c r="P20" s="60">
        <f t="shared" si="4"/>
        <v>3</v>
      </c>
      <c r="Q20" s="153">
        <f t="shared" si="4"/>
        <v>0</v>
      </c>
      <c r="R20" s="153">
        <f t="shared" si="4"/>
        <v>0</v>
      </c>
      <c r="S20" s="153">
        <f t="shared" si="4"/>
        <v>0</v>
      </c>
      <c r="T20" s="60">
        <f t="shared" si="4"/>
        <v>0</v>
      </c>
      <c r="U20" s="60">
        <f t="shared" si="4"/>
        <v>0</v>
      </c>
      <c r="V20" s="60">
        <f t="shared" si="4"/>
        <v>0</v>
      </c>
      <c r="W20" s="60">
        <f t="shared" si="4"/>
        <v>4</v>
      </c>
      <c r="X20" s="60">
        <f t="shared" si="4"/>
        <v>4</v>
      </c>
      <c r="Y20" s="60">
        <f t="shared" si="4"/>
        <v>0</v>
      </c>
      <c r="Z20" s="60">
        <f t="shared" si="4"/>
        <v>0</v>
      </c>
      <c r="AA20" s="60">
        <f t="shared" si="4"/>
        <v>0</v>
      </c>
      <c r="AB20" s="60">
        <f t="shared" si="4"/>
        <v>0</v>
      </c>
      <c r="AC20" s="60">
        <f t="shared" si="4"/>
        <v>4</v>
      </c>
      <c r="AD20" s="60">
        <f t="shared" si="4"/>
        <v>4</v>
      </c>
      <c r="AE20" s="60">
        <f t="shared" si="4"/>
        <v>4</v>
      </c>
      <c r="AF20" s="60">
        <f t="shared" si="4"/>
        <v>4</v>
      </c>
      <c r="AG20" s="60">
        <f t="shared" si="4"/>
        <v>4</v>
      </c>
      <c r="AH20" s="153">
        <f t="shared" si="4"/>
        <v>0</v>
      </c>
      <c r="AI20" s="153">
        <f t="shared" si="4"/>
        <v>0</v>
      </c>
      <c r="AJ20" s="153">
        <f t="shared" si="4"/>
        <v>0</v>
      </c>
      <c r="AK20" s="60">
        <f t="shared" si="4"/>
        <v>0</v>
      </c>
      <c r="AL20" s="60">
        <f t="shared" si="4"/>
        <v>0</v>
      </c>
      <c r="AM20" s="60">
        <f t="shared" si="4"/>
        <v>0</v>
      </c>
      <c r="AN20" s="60">
        <f t="shared" si="4"/>
        <v>0</v>
      </c>
      <c r="AO20" s="60">
        <f t="shared" si="4"/>
        <v>0</v>
      </c>
      <c r="AP20" s="60">
        <f t="shared" si="4"/>
        <v>0</v>
      </c>
      <c r="AQ20" s="60">
        <f t="shared" si="4"/>
        <v>0</v>
      </c>
      <c r="AR20" s="60">
        <f t="shared" si="4"/>
        <v>0</v>
      </c>
      <c r="AS20" s="60">
        <f t="shared" si="4"/>
        <v>0</v>
      </c>
      <c r="AT20" s="60">
        <f t="shared" si="4"/>
        <v>0</v>
      </c>
      <c r="AU20" s="60">
        <f t="shared" si="4"/>
        <v>0</v>
      </c>
      <c r="AV20" s="60">
        <f t="shared" si="4"/>
        <v>0</v>
      </c>
      <c r="AW20" s="149" t="s">
        <v>20</v>
      </c>
      <c r="AX20" s="149" t="s">
        <v>20</v>
      </c>
      <c r="AY20" s="149" t="s">
        <v>20</v>
      </c>
      <c r="AZ20" s="149" t="s">
        <v>20</v>
      </c>
      <c r="BA20" s="149" t="s">
        <v>20</v>
      </c>
      <c r="BB20" s="150" t="s">
        <v>20</v>
      </c>
      <c r="BC20" s="149" t="s">
        <v>20</v>
      </c>
      <c r="BD20" s="149" t="s">
        <v>20</v>
      </c>
      <c r="BE20" s="11">
        <f t="shared" si="2"/>
        <v>62</v>
      </c>
    </row>
    <row r="21" spans="1:57" s="56" customFormat="1" x14ac:dyDescent="0.25">
      <c r="A21" s="213"/>
      <c r="B21" s="124"/>
      <c r="C21" s="219"/>
      <c r="D21" s="45" t="s">
        <v>68</v>
      </c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153"/>
      <c r="R21" s="153"/>
      <c r="S21" s="153"/>
      <c r="T21" s="60"/>
      <c r="U21" s="60"/>
      <c r="V21" s="60"/>
      <c r="W21" s="60"/>
      <c r="X21" s="60"/>
      <c r="Y21" s="60"/>
      <c r="Z21" s="60"/>
      <c r="AA21" s="60"/>
      <c r="AB21" s="60"/>
      <c r="AC21" s="60"/>
      <c r="AD21" s="60"/>
      <c r="AE21" s="60"/>
      <c r="AF21" s="60"/>
      <c r="AG21" s="60"/>
      <c r="AH21" s="153"/>
      <c r="AI21" s="117"/>
      <c r="AJ21" s="171"/>
      <c r="AK21" s="58"/>
      <c r="AL21" s="60"/>
      <c r="AM21" s="60"/>
      <c r="AN21" s="60"/>
      <c r="AO21" s="60"/>
      <c r="AP21" s="60"/>
      <c r="AQ21" s="60"/>
      <c r="AR21" s="60"/>
      <c r="AS21" s="60"/>
      <c r="AT21" s="60"/>
      <c r="AU21" s="60"/>
      <c r="AV21" s="60"/>
      <c r="AW21" s="151"/>
      <c r="AX21" s="151"/>
      <c r="AY21" s="151"/>
      <c r="AZ21" s="151"/>
      <c r="BA21" s="151"/>
      <c r="BB21" s="151"/>
      <c r="BC21" s="151"/>
      <c r="BD21" s="149"/>
      <c r="BE21" s="11">
        <f t="shared" si="2"/>
        <v>0</v>
      </c>
    </row>
    <row r="22" spans="1:57" s="56" customFormat="1" ht="17.25" customHeight="1" x14ac:dyDescent="0.25">
      <c r="A22" s="213"/>
      <c r="B22" s="114" t="s">
        <v>73</v>
      </c>
      <c r="C22" s="229" t="s">
        <v>74</v>
      </c>
      <c r="D22" s="51" t="s">
        <v>19</v>
      </c>
      <c r="E22" s="111">
        <v>0</v>
      </c>
      <c r="F22" s="111">
        <v>0</v>
      </c>
      <c r="G22" s="9">
        <v>0</v>
      </c>
      <c r="H22" s="9">
        <v>0</v>
      </c>
      <c r="I22" s="9">
        <v>0</v>
      </c>
      <c r="J22" s="9">
        <v>0</v>
      </c>
      <c r="K22" s="9">
        <v>0</v>
      </c>
      <c r="L22" s="9">
        <v>0</v>
      </c>
      <c r="M22" s="111">
        <v>0</v>
      </c>
      <c r="N22" s="111">
        <v>0</v>
      </c>
      <c r="O22" s="111">
        <v>0</v>
      </c>
      <c r="P22" s="111">
        <v>0</v>
      </c>
      <c r="Q22" s="104">
        <v>4</v>
      </c>
      <c r="R22" s="104">
        <v>0</v>
      </c>
      <c r="S22" s="104">
        <v>4</v>
      </c>
      <c r="T22" s="111">
        <v>0</v>
      </c>
      <c r="U22" s="111">
        <v>0</v>
      </c>
      <c r="V22" s="111">
        <v>0</v>
      </c>
      <c r="W22" s="111">
        <v>0</v>
      </c>
      <c r="X22" s="111">
        <v>0</v>
      </c>
      <c r="Y22" s="111">
        <v>0</v>
      </c>
      <c r="Z22" s="111">
        <v>0</v>
      </c>
      <c r="AA22" s="111">
        <v>0</v>
      </c>
      <c r="AB22" s="111">
        <v>0</v>
      </c>
      <c r="AC22" s="111">
        <v>0</v>
      </c>
      <c r="AD22" s="111">
        <v>0</v>
      </c>
      <c r="AE22" s="111">
        <v>0</v>
      </c>
      <c r="AF22" s="111">
        <v>0</v>
      </c>
      <c r="AG22" s="111">
        <v>0</v>
      </c>
      <c r="AH22" s="104">
        <v>4</v>
      </c>
      <c r="AI22" s="101">
        <v>4</v>
      </c>
      <c r="AJ22" s="101">
        <v>0</v>
      </c>
      <c r="AK22" s="13">
        <v>0</v>
      </c>
      <c r="AL22" s="9">
        <v>0</v>
      </c>
      <c r="AM22" s="9">
        <v>0</v>
      </c>
      <c r="AN22" s="9">
        <v>0</v>
      </c>
      <c r="AO22" s="9">
        <v>0</v>
      </c>
      <c r="AP22" s="9">
        <v>0</v>
      </c>
      <c r="AQ22" s="9">
        <v>0</v>
      </c>
      <c r="AR22" s="9">
        <v>0</v>
      </c>
      <c r="AS22" s="9">
        <v>0</v>
      </c>
      <c r="AT22" s="9">
        <v>0</v>
      </c>
      <c r="AU22" s="9">
        <v>0</v>
      </c>
      <c r="AV22" s="9">
        <v>0</v>
      </c>
      <c r="AW22" s="129" t="s">
        <v>20</v>
      </c>
      <c r="AX22" s="129" t="s">
        <v>20</v>
      </c>
      <c r="AY22" s="129" t="s">
        <v>20</v>
      </c>
      <c r="AZ22" s="129" t="s">
        <v>20</v>
      </c>
      <c r="BA22" s="129" t="s">
        <v>20</v>
      </c>
      <c r="BB22" s="129" t="s">
        <v>20</v>
      </c>
      <c r="BC22" s="129" t="s">
        <v>20</v>
      </c>
      <c r="BD22" s="128" t="s">
        <v>20</v>
      </c>
      <c r="BE22" s="11">
        <f t="shared" si="2"/>
        <v>16</v>
      </c>
    </row>
    <row r="23" spans="1:57" s="56" customFormat="1" x14ac:dyDescent="0.25">
      <c r="A23" s="213"/>
      <c r="B23" s="114"/>
      <c r="C23" s="220"/>
      <c r="D23" s="45" t="s">
        <v>21</v>
      </c>
      <c r="E23" s="111">
        <v>0</v>
      </c>
      <c r="F23" s="111">
        <v>0</v>
      </c>
      <c r="G23" s="9">
        <v>0</v>
      </c>
      <c r="H23" s="9">
        <v>0</v>
      </c>
      <c r="I23" s="9">
        <v>0</v>
      </c>
      <c r="J23" s="9">
        <v>5</v>
      </c>
      <c r="K23" s="9">
        <v>5</v>
      </c>
      <c r="L23" s="9">
        <v>5</v>
      </c>
      <c r="M23" s="111">
        <v>5</v>
      </c>
      <c r="N23" s="111">
        <v>5</v>
      </c>
      <c r="O23" s="111">
        <v>6</v>
      </c>
      <c r="P23" s="111">
        <v>3</v>
      </c>
      <c r="Q23" s="104">
        <v>0</v>
      </c>
      <c r="R23" s="104">
        <v>0</v>
      </c>
      <c r="S23" s="104">
        <v>0</v>
      </c>
      <c r="T23" s="111">
        <v>0</v>
      </c>
      <c r="U23" s="111">
        <v>0</v>
      </c>
      <c r="V23" s="111">
        <v>0</v>
      </c>
      <c r="W23" s="111">
        <v>4</v>
      </c>
      <c r="X23" s="111">
        <v>4</v>
      </c>
      <c r="Y23" s="111">
        <v>0</v>
      </c>
      <c r="Z23" s="111">
        <v>0</v>
      </c>
      <c r="AA23" s="111">
        <v>0</v>
      </c>
      <c r="AB23" s="111">
        <v>0</v>
      </c>
      <c r="AC23" s="111">
        <v>4</v>
      </c>
      <c r="AD23" s="111">
        <v>4</v>
      </c>
      <c r="AE23" s="111">
        <v>4</v>
      </c>
      <c r="AF23" s="111">
        <v>4</v>
      </c>
      <c r="AG23" s="111">
        <v>4</v>
      </c>
      <c r="AH23" s="104">
        <v>0</v>
      </c>
      <c r="AI23" s="101">
        <v>0</v>
      </c>
      <c r="AJ23" s="101">
        <v>0</v>
      </c>
      <c r="AK23" s="13">
        <v>0</v>
      </c>
      <c r="AL23" s="13">
        <v>0</v>
      </c>
      <c r="AM23" s="13">
        <v>0</v>
      </c>
      <c r="AN23" s="13">
        <v>0</v>
      </c>
      <c r="AO23" s="13">
        <v>0</v>
      </c>
      <c r="AP23" s="13">
        <v>0</v>
      </c>
      <c r="AQ23" s="13">
        <v>0</v>
      </c>
      <c r="AR23" s="13">
        <v>0</v>
      </c>
      <c r="AS23" s="13">
        <v>0</v>
      </c>
      <c r="AT23" s="13">
        <v>0</v>
      </c>
      <c r="AU23" s="13">
        <v>0</v>
      </c>
      <c r="AV23" s="13">
        <v>0</v>
      </c>
      <c r="AW23" s="129" t="s">
        <v>20</v>
      </c>
      <c r="AX23" s="129" t="s">
        <v>20</v>
      </c>
      <c r="AY23" s="129" t="s">
        <v>20</v>
      </c>
      <c r="AZ23" s="129" t="s">
        <v>20</v>
      </c>
      <c r="BA23" s="129" t="s">
        <v>20</v>
      </c>
      <c r="BB23" s="129" t="s">
        <v>20</v>
      </c>
      <c r="BC23" s="129" t="s">
        <v>20</v>
      </c>
      <c r="BD23" s="129" t="s">
        <v>20</v>
      </c>
      <c r="BE23" s="11">
        <f t="shared" si="2"/>
        <v>62</v>
      </c>
    </row>
    <row r="24" spans="1:57" s="56" customFormat="1" x14ac:dyDescent="0.25">
      <c r="A24" s="213"/>
      <c r="B24" s="115"/>
      <c r="C24" s="230"/>
      <c r="D24" s="110" t="s">
        <v>68</v>
      </c>
      <c r="E24" s="111"/>
      <c r="F24" s="111"/>
      <c r="G24" s="111"/>
      <c r="H24" s="111"/>
      <c r="I24" s="9"/>
      <c r="J24" s="9"/>
      <c r="K24" s="9"/>
      <c r="L24" s="9"/>
      <c r="M24" s="111"/>
      <c r="N24" s="111"/>
      <c r="O24" s="111"/>
      <c r="P24" s="111"/>
      <c r="Q24" s="107"/>
      <c r="R24" s="107"/>
      <c r="S24" s="107"/>
      <c r="T24" s="10"/>
      <c r="U24" s="10"/>
      <c r="V24" s="10"/>
      <c r="W24" s="10"/>
      <c r="X24" s="10"/>
      <c r="Y24" s="10"/>
      <c r="Z24" s="10"/>
      <c r="AA24" s="61"/>
      <c r="AB24" s="10"/>
      <c r="AC24" s="10"/>
      <c r="AD24" s="10"/>
      <c r="AE24" s="10"/>
      <c r="AF24" s="10"/>
      <c r="AG24" s="10"/>
      <c r="AH24" s="107"/>
      <c r="AI24" s="101"/>
      <c r="AJ24" s="103" t="s">
        <v>61</v>
      </c>
      <c r="AK24" s="9"/>
      <c r="AL24" s="9"/>
      <c r="AM24" s="111"/>
      <c r="AN24" s="9"/>
      <c r="AO24" s="111"/>
      <c r="AP24" s="111"/>
      <c r="AQ24" s="111"/>
      <c r="AR24" s="62"/>
      <c r="AS24" s="9"/>
      <c r="AT24" s="62"/>
      <c r="AU24" s="9"/>
      <c r="AV24" s="111"/>
      <c r="AW24" s="129"/>
      <c r="AX24" s="152"/>
      <c r="AY24" s="128"/>
      <c r="AZ24" s="128"/>
      <c r="BA24" s="129"/>
      <c r="BB24" s="129"/>
      <c r="BC24" s="129"/>
      <c r="BD24" s="128"/>
      <c r="BE24" s="11">
        <f t="shared" si="2"/>
        <v>0</v>
      </c>
    </row>
    <row r="25" spans="1:57" s="56" customFormat="1" ht="13.5" customHeight="1" x14ac:dyDescent="0.25">
      <c r="A25" s="213"/>
      <c r="B25" s="123" t="s">
        <v>66</v>
      </c>
      <c r="C25" s="218" t="s">
        <v>67</v>
      </c>
      <c r="D25" s="110" t="s">
        <v>19</v>
      </c>
      <c r="E25" s="111">
        <f>E27+E36+E46</f>
        <v>0</v>
      </c>
      <c r="F25" s="111">
        <f t="shared" ref="F25:AV25" si="5">F27+F36+F46</f>
        <v>0</v>
      </c>
      <c r="G25" s="111">
        <f t="shared" si="5"/>
        <v>0</v>
      </c>
      <c r="H25" s="111">
        <f t="shared" si="5"/>
        <v>0</v>
      </c>
      <c r="I25" s="111">
        <f t="shared" si="5"/>
        <v>0</v>
      </c>
      <c r="J25" s="111">
        <f t="shared" si="5"/>
        <v>0</v>
      </c>
      <c r="K25" s="111">
        <f t="shared" si="5"/>
        <v>0</v>
      </c>
      <c r="L25" s="111">
        <f t="shared" si="5"/>
        <v>0</v>
      </c>
      <c r="M25" s="111">
        <f t="shared" si="5"/>
        <v>0</v>
      </c>
      <c r="N25" s="111">
        <f t="shared" si="5"/>
        <v>0</v>
      </c>
      <c r="O25" s="111">
        <f t="shared" si="5"/>
        <v>0</v>
      </c>
      <c r="P25" s="111">
        <f t="shared" si="5"/>
        <v>0</v>
      </c>
      <c r="Q25" s="104">
        <f t="shared" si="5"/>
        <v>20</v>
      </c>
      <c r="R25" s="104">
        <f t="shared" si="5"/>
        <v>22</v>
      </c>
      <c r="S25" s="104">
        <f t="shared" si="5"/>
        <v>18</v>
      </c>
      <c r="T25" s="111">
        <f t="shared" si="5"/>
        <v>0</v>
      </c>
      <c r="U25" s="111">
        <f t="shared" si="5"/>
        <v>0</v>
      </c>
      <c r="V25" s="111">
        <f t="shared" si="5"/>
        <v>0</v>
      </c>
      <c r="W25" s="111">
        <f t="shared" si="5"/>
        <v>0</v>
      </c>
      <c r="X25" s="111">
        <f t="shared" si="5"/>
        <v>0</v>
      </c>
      <c r="Y25" s="111">
        <f t="shared" si="5"/>
        <v>0</v>
      </c>
      <c r="Z25" s="111">
        <f t="shared" si="5"/>
        <v>0</v>
      </c>
      <c r="AA25" s="111">
        <f t="shared" si="5"/>
        <v>0</v>
      </c>
      <c r="AB25" s="111">
        <f t="shared" si="5"/>
        <v>0</v>
      </c>
      <c r="AC25" s="111">
        <f t="shared" si="5"/>
        <v>0</v>
      </c>
      <c r="AD25" s="111">
        <f t="shared" si="5"/>
        <v>0</v>
      </c>
      <c r="AE25" s="111">
        <f t="shared" si="5"/>
        <v>0</v>
      </c>
      <c r="AF25" s="111">
        <f t="shared" si="5"/>
        <v>0</v>
      </c>
      <c r="AG25" s="111">
        <f t="shared" si="5"/>
        <v>0</v>
      </c>
      <c r="AH25" s="104">
        <f t="shared" si="5"/>
        <v>22</v>
      </c>
      <c r="AI25" s="104">
        <f t="shared" si="5"/>
        <v>28</v>
      </c>
      <c r="AJ25" s="104">
        <f t="shared" si="5"/>
        <v>22</v>
      </c>
      <c r="AK25" s="111">
        <f t="shared" si="5"/>
        <v>0</v>
      </c>
      <c r="AL25" s="111">
        <f t="shared" si="5"/>
        <v>0</v>
      </c>
      <c r="AM25" s="111">
        <f t="shared" si="5"/>
        <v>0</v>
      </c>
      <c r="AN25" s="111">
        <f t="shared" si="5"/>
        <v>0</v>
      </c>
      <c r="AO25" s="111">
        <f t="shared" si="5"/>
        <v>0</v>
      </c>
      <c r="AP25" s="111">
        <f t="shared" si="5"/>
        <v>0</v>
      </c>
      <c r="AQ25" s="111">
        <f t="shared" si="5"/>
        <v>0</v>
      </c>
      <c r="AR25" s="111">
        <f t="shared" si="5"/>
        <v>0</v>
      </c>
      <c r="AS25" s="111">
        <f t="shared" si="5"/>
        <v>0</v>
      </c>
      <c r="AT25" s="111">
        <f t="shared" si="5"/>
        <v>0</v>
      </c>
      <c r="AU25" s="111">
        <f t="shared" si="5"/>
        <v>0</v>
      </c>
      <c r="AV25" s="111">
        <f t="shared" si="5"/>
        <v>0</v>
      </c>
      <c r="AW25" s="128" t="s">
        <v>20</v>
      </c>
      <c r="AX25" s="128" t="s">
        <v>20</v>
      </c>
      <c r="AY25" s="128" t="s">
        <v>20</v>
      </c>
      <c r="AZ25" s="128" t="s">
        <v>20</v>
      </c>
      <c r="BA25" s="128" t="s">
        <v>20</v>
      </c>
      <c r="BB25" s="128" t="s">
        <v>20</v>
      </c>
      <c r="BC25" s="128" t="s">
        <v>20</v>
      </c>
      <c r="BD25" s="128" t="s">
        <v>20</v>
      </c>
      <c r="BE25" s="11">
        <f t="shared" si="2"/>
        <v>132</v>
      </c>
    </row>
    <row r="26" spans="1:57" s="56" customFormat="1" ht="14.25" customHeight="1" x14ac:dyDescent="0.25">
      <c r="A26" s="213"/>
      <c r="B26" s="114"/>
      <c r="C26" s="217"/>
      <c r="D26" s="63" t="s">
        <v>21</v>
      </c>
      <c r="E26" s="111">
        <f>E28+E37+E47</f>
        <v>0</v>
      </c>
      <c r="F26" s="111">
        <f t="shared" ref="F26:AV26" si="6">F28+F37+F47</f>
        <v>0</v>
      </c>
      <c r="G26" s="111">
        <f t="shared" si="6"/>
        <v>0</v>
      </c>
      <c r="H26" s="111">
        <f t="shared" si="6"/>
        <v>0</v>
      </c>
      <c r="I26" s="111">
        <f t="shared" si="6"/>
        <v>0</v>
      </c>
      <c r="J26" s="111">
        <f t="shared" si="6"/>
        <v>27</v>
      </c>
      <c r="K26" s="111">
        <f t="shared" si="6"/>
        <v>27</v>
      </c>
      <c r="L26" s="111">
        <f t="shared" si="6"/>
        <v>27</v>
      </c>
      <c r="M26" s="111">
        <f t="shared" si="6"/>
        <v>27</v>
      </c>
      <c r="N26" s="111">
        <f t="shared" si="6"/>
        <v>25</v>
      </c>
      <c r="O26" s="111">
        <f t="shared" si="6"/>
        <v>25</v>
      </c>
      <c r="P26" s="111">
        <f t="shared" si="6"/>
        <v>28</v>
      </c>
      <c r="Q26" s="104">
        <f t="shared" si="6"/>
        <v>8</v>
      </c>
      <c r="R26" s="104">
        <f t="shared" si="6"/>
        <v>8</v>
      </c>
      <c r="S26" s="104">
        <f t="shared" si="6"/>
        <v>12</v>
      </c>
      <c r="T26" s="111">
        <f t="shared" si="6"/>
        <v>36</v>
      </c>
      <c r="U26" s="111">
        <f t="shared" si="6"/>
        <v>36</v>
      </c>
      <c r="V26" s="111">
        <f t="shared" si="6"/>
        <v>36</v>
      </c>
      <c r="W26" s="111">
        <f t="shared" si="6"/>
        <v>27</v>
      </c>
      <c r="X26" s="111">
        <f t="shared" si="6"/>
        <v>27</v>
      </c>
      <c r="Y26" s="111">
        <f t="shared" si="6"/>
        <v>36</v>
      </c>
      <c r="Z26" s="111">
        <f t="shared" si="6"/>
        <v>36</v>
      </c>
      <c r="AA26" s="111">
        <f t="shared" si="6"/>
        <v>36</v>
      </c>
      <c r="AB26" s="111">
        <f t="shared" si="6"/>
        <v>36</v>
      </c>
      <c r="AC26" s="111">
        <f t="shared" si="6"/>
        <v>26</v>
      </c>
      <c r="AD26" s="111">
        <f t="shared" si="6"/>
        <v>26</v>
      </c>
      <c r="AE26" s="111">
        <f t="shared" si="6"/>
        <v>26</v>
      </c>
      <c r="AF26" s="111">
        <f t="shared" si="6"/>
        <v>21</v>
      </c>
      <c r="AG26" s="111">
        <f t="shared" si="6"/>
        <v>27</v>
      </c>
      <c r="AH26" s="104">
        <f t="shared" si="6"/>
        <v>7</v>
      </c>
      <c r="AI26" s="104">
        <f t="shared" si="6"/>
        <v>0</v>
      </c>
      <c r="AJ26" s="104">
        <f t="shared" si="6"/>
        <v>0</v>
      </c>
      <c r="AK26" s="111">
        <f t="shared" si="6"/>
        <v>0</v>
      </c>
      <c r="AL26" s="111">
        <f t="shared" si="6"/>
        <v>0</v>
      </c>
      <c r="AM26" s="111">
        <f t="shared" si="6"/>
        <v>0</v>
      </c>
      <c r="AN26" s="111">
        <f t="shared" si="6"/>
        <v>0</v>
      </c>
      <c r="AO26" s="111">
        <f t="shared" si="6"/>
        <v>0</v>
      </c>
      <c r="AP26" s="111">
        <f t="shared" si="6"/>
        <v>0</v>
      </c>
      <c r="AQ26" s="111">
        <f t="shared" si="6"/>
        <v>0</v>
      </c>
      <c r="AR26" s="111">
        <f t="shared" si="6"/>
        <v>0</v>
      </c>
      <c r="AS26" s="111">
        <f t="shared" si="6"/>
        <v>0</v>
      </c>
      <c r="AT26" s="111">
        <f t="shared" si="6"/>
        <v>0</v>
      </c>
      <c r="AU26" s="111">
        <f t="shared" si="6"/>
        <v>0</v>
      </c>
      <c r="AV26" s="111">
        <f t="shared" si="6"/>
        <v>0</v>
      </c>
      <c r="AW26" s="128" t="s">
        <v>20</v>
      </c>
      <c r="AX26" s="128" t="s">
        <v>20</v>
      </c>
      <c r="AY26" s="128" t="s">
        <v>20</v>
      </c>
      <c r="AZ26" s="128" t="s">
        <v>20</v>
      </c>
      <c r="BA26" s="128" t="s">
        <v>20</v>
      </c>
      <c r="BB26" s="128" t="s">
        <v>20</v>
      </c>
      <c r="BC26" s="128" t="s">
        <v>20</v>
      </c>
      <c r="BD26" s="128" t="s">
        <v>20</v>
      </c>
      <c r="BE26" s="11">
        <f t="shared" si="2"/>
        <v>653</v>
      </c>
    </row>
    <row r="27" spans="1:57" s="56" customFormat="1" ht="17.25" customHeight="1" x14ac:dyDescent="0.25">
      <c r="A27" s="213"/>
      <c r="B27" s="218" t="s">
        <v>75</v>
      </c>
      <c r="C27" s="218" t="s">
        <v>76</v>
      </c>
      <c r="D27" s="110" t="s">
        <v>19</v>
      </c>
      <c r="E27" s="111">
        <f>E30+E33</f>
        <v>0</v>
      </c>
      <c r="F27" s="111">
        <f t="shared" ref="F27:AV27" si="7">F30+F33</f>
        <v>0</v>
      </c>
      <c r="G27" s="111">
        <f t="shared" si="7"/>
        <v>0</v>
      </c>
      <c r="H27" s="111">
        <f t="shared" si="7"/>
        <v>0</v>
      </c>
      <c r="I27" s="111">
        <f t="shared" si="7"/>
        <v>0</v>
      </c>
      <c r="J27" s="111">
        <f t="shared" si="7"/>
        <v>0</v>
      </c>
      <c r="K27" s="111">
        <f t="shared" si="7"/>
        <v>0</v>
      </c>
      <c r="L27" s="111">
        <f t="shared" si="7"/>
        <v>0</v>
      </c>
      <c r="M27" s="111">
        <f t="shared" si="7"/>
        <v>0</v>
      </c>
      <c r="N27" s="111">
        <f t="shared" si="7"/>
        <v>0</v>
      </c>
      <c r="O27" s="111">
        <f t="shared" si="7"/>
        <v>0</v>
      </c>
      <c r="P27" s="111">
        <f t="shared" si="7"/>
        <v>0</v>
      </c>
      <c r="Q27" s="104">
        <f t="shared" si="7"/>
        <v>16</v>
      </c>
      <c r="R27" s="104">
        <f t="shared" si="7"/>
        <v>12</v>
      </c>
      <c r="S27" s="104">
        <f t="shared" si="7"/>
        <v>8</v>
      </c>
      <c r="T27" s="111">
        <f t="shared" si="7"/>
        <v>0</v>
      </c>
      <c r="U27" s="111">
        <f t="shared" si="7"/>
        <v>0</v>
      </c>
      <c r="V27" s="111">
        <f t="shared" si="7"/>
        <v>0</v>
      </c>
      <c r="W27" s="111">
        <f t="shared" si="7"/>
        <v>0</v>
      </c>
      <c r="X27" s="111">
        <f t="shared" si="7"/>
        <v>0</v>
      </c>
      <c r="Y27" s="111">
        <f t="shared" si="7"/>
        <v>0</v>
      </c>
      <c r="Z27" s="111">
        <f t="shared" si="7"/>
        <v>0</v>
      </c>
      <c r="AA27" s="111">
        <f t="shared" si="7"/>
        <v>0</v>
      </c>
      <c r="AB27" s="111">
        <f t="shared" si="7"/>
        <v>0</v>
      </c>
      <c r="AC27" s="111">
        <f t="shared" si="7"/>
        <v>0</v>
      </c>
      <c r="AD27" s="111">
        <f t="shared" si="7"/>
        <v>0</v>
      </c>
      <c r="AE27" s="111">
        <f t="shared" si="7"/>
        <v>0</v>
      </c>
      <c r="AF27" s="111">
        <f t="shared" si="7"/>
        <v>0</v>
      </c>
      <c r="AG27" s="111">
        <f t="shared" si="7"/>
        <v>0</v>
      </c>
      <c r="AH27" s="104">
        <f t="shared" si="7"/>
        <v>18</v>
      </c>
      <c r="AI27" s="104">
        <f t="shared" si="7"/>
        <v>18</v>
      </c>
      <c r="AJ27" s="104">
        <f t="shared" si="7"/>
        <v>8</v>
      </c>
      <c r="AK27" s="111">
        <f t="shared" si="7"/>
        <v>0</v>
      </c>
      <c r="AL27" s="111">
        <f t="shared" si="7"/>
        <v>0</v>
      </c>
      <c r="AM27" s="111">
        <f t="shared" si="7"/>
        <v>0</v>
      </c>
      <c r="AN27" s="111">
        <f t="shared" si="7"/>
        <v>0</v>
      </c>
      <c r="AO27" s="111">
        <f t="shared" si="7"/>
        <v>0</v>
      </c>
      <c r="AP27" s="111">
        <f t="shared" si="7"/>
        <v>0</v>
      </c>
      <c r="AQ27" s="111">
        <f t="shared" si="7"/>
        <v>0</v>
      </c>
      <c r="AR27" s="111">
        <f t="shared" si="7"/>
        <v>0</v>
      </c>
      <c r="AS27" s="111">
        <f t="shared" si="7"/>
        <v>0</v>
      </c>
      <c r="AT27" s="111">
        <f t="shared" si="7"/>
        <v>0</v>
      </c>
      <c r="AU27" s="111">
        <f t="shared" si="7"/>
        <v>0</v>
      </c>
      <c r="AV27" s="111">
        <f t="shared" si="7"/>
        <v>0</v>
      </c>
      <c r="AW27" s="128" t="s">
        <v>20</v>
      </c>
      <c r="AX27" s="128" t="s">
        <v>20</v>
      </c>
      <c r="AY27" s="128" t="s">
        <v>20</v>
      </c>
      <c r="AZ27" s="128" t="s">
        <v>20</v>
      </c>
      <c r="BA27" s="128" t="s">
        <v>20</v>
      </c>
      <c r="BB27" s="128" t="s">
        <v>20</v>
      </c>
      <c r="BC27" s="128" t="s">
        <v>20</v>
      </c>
      <c r="BD27" s="128" t="s">
        <v>20</v>
      </c>
      <c r="BE27" s="11">
        <f t="shared" si="2"/>
        <v>80</v>
      </c>
    </row>
    <row r="28" spans="1:57" s="56" customFormat="1" ht="27.75" customHeight="1" x14ac:dyDescent="0.25">
      <c r="A28" s="213"/>
      <c r="B28" s="217"/>
      <c r="C28" s="217"/>
      <c r="D28" s="110" t="s">
        <v>21</v>
      </c>
      <c r="E28" s="111">
        <f>E31+E34</f>
        <v>0</v>
      </c>
      <c r="F28" s="111">
        <f t="shared" ref="F28:AV28" si="8">F31+F34</f>
        <v>0</v>
      </c>
      <c r="G28" s="111">
        <f t="shared" si="8"/>
        <v>0</v>
      </c>
      <c r="H28" s="111">
        <f t="shared" si="8"/>
        <v>0</v>
      </c>
      <c r="I28" s="111">
        <f t="shared" si="8"/>
        <v>0</v>
      </c>
      <c r="J28" s="111">
        <f t="shared" si="8"/>
        <v>13</v>
      </c>
      <c r="K28" s="111">
        <f t="shared" si="8"/>
        <v>13</v>
      </c>
      <c r="L28" s="111">
        <f t="shared" si="8"/>
        <v>13</v>
      </c>
      <c r="M28" s="111">
        <f t="shared" si="8"/>
        <v>13</v>
      </c>
      <c r="N28" s="111">
        <f t="shared" si="8"/>
        <v>13</v>
      </c>
      <c r="O28" s="111">
        <f t="shared" si="8"/>
        <v>13</v>
      </c>
      <c r="P28" s="111">
        <f t="shared" si="8"/>
        <v>13</v>
      </c>
      <c r="Q28" s="104">
        <f t="shared" si="8"/>
        <v>0</v>
      </c>
      <c r="R28" s="104">
        <f t="shared" si="8"/>
        <v>0</v>
      </c>
      <c r="S28" s="104">
        <f t="shared" si="8"/>
        <v>0</v>
      </c>
      <c r="T28" s="111">
        <f t="shared" si="8"/>
        <v>0</v>
      </c>
      <c r="U28" s="111">
        <f t="shared" si="8"/>
        <v>0</v>
      </c>
      <c r="V28" s="111">
        <f t="shared" si="8"/>
        <v>0</v>
      </c>
      <c r="W28" s="111">
        <f t="shared" si="8"/>
        <v>18</v>
      </c>
      <c r="X28" s="111">
        <f t="shared" si="8"/>
        <v>16</v>
      </c>
      <c r="Y28" s="111">
        <f t="shared" si="8"/>
        <v>0</v>
      </c>
      <c r="Z28" s="111">
        <f t="shared" si="8"/>
        <v>0</v>
      </c>
      <c r="AA28" s="111">
        <f t="shared" si="8"/>
        <v>0</v>
      </c>
      <c r="AB28" s="111">
        <f t="shared" si="8"/>
        <v>0</v>
      </c>
      <c r="AC28" s="111">
        <f t="shared" si="8"/>
        <v>13</v>
      </c>
      <c r="AD28" s="111">
        <f t="shared" si="8"/>
        <v>13</v>
      </c>
      <c r="AE28" s="111">
        <f t="shared" si="8"/>
        <v>13</v>
      </c>
      <c r="AF28" s="111">
        <f t="shared" si="8"/>
        <v>17</v>
      </c>
      <c r="AG28" s="111">
        <f t="shared" si="8"/>
        <v>20</v>
      </c>
      <c r="AH28" s="104">
        <f t="shared" si="8"/>
        <v>0</v>
      </c>
      <c r="AI28" s="104">
        <f t="shared" si="8"/>
        <v>0</v>
      </c>
      <c r="AJ28" s="104">
        <f t="shared" si="8"/>
        <v>0</v>
      </c>
      <c r="AK28" s="111">
        <f t="shared" si="8"/>
        <v>0</v>
      </c>
      <c r="AL28" s="111">
        <f t="shared" si="8"/>
        <v>0</v>
      </c>
      <c r="AM28" s="111">
        <f t="shared" si="8"/>
        <v>0</v>
      </c>
      <c r="AN28" s="111">
        <f t="shared" si="8"/>
        <v>0</v>
      </c>
      <c r="AO28" s="111">
        <f t="shared" si="8"/>
        <v>0</v>
      </c>
      <c r="AP28" s="111">
        <f t="shared" si="8"/>
        <v>0</v>
      </c>
      <c r="AQ28" s="111">
        <f t="shared" si="8"/>
        <v>0</v>
      </c>
      <c r="AR28" s="111">
        <f t="shared" si="8"/>
        <v>0</v>
      </c>
      <c r="AS28" s="111">
        <f t="shared" si="8"/>
        <v>0</v>
      </c>
      <c r="AT28" s="111">
        <f t="shared" si="8"/>
        <v>0</v>
      </c>
      <c r="AU28" s="111">
        <f t="shared" si="8"/>
        <v>0</v>
      </c>
      <c r="AV28" s="111">
        <f t="shared" si="8"/>
        <v>0</v>
      </c>
      <c r="AW28" s="129" t="s">
        <v>20</v>
      </c>
      <c r="AX28" s="129" t="s">
        <v>20</v>
      </c>
      <c r="AY28" s="129" t="s">
        <v>20</v>
      </c>
      <c r="AZ28" s="129" t="s">
        <v>20</v>
      </c>
      <c r="BA28" s="129" t="s">
        <v>20</v>
      </c>
      <c r="BB28" s="129" t="s">
        <v>20</v>
      </c>
      <c r="BC28" s="129" t="s">
        <v>20</v>
      </c>
      <c r="BD28" s="128" t="s">
        <v>20</v>
      </c>
      <c r="BE28" s="11">
        <f t="shared" si="2"/>
        <v>201</v>
      </c>
    </row>
    <row r="29" spans="1:57" s="56" customFormat="1" ht="25.5" customHeight="1" x14ac:dyDescent="0.25">
      <c r="A29" s="213"/>
      <c r="B29" s="219"/>
      <c r="C29" s="219"/>
      <c r="D29" s="110" t="s">
        <v>69</v>
      </c>
      <c r="E29" s="111"/>
      <c r="F29" s="111"/>
      <c r="G29" s="111"/>
      <c r="H29" s="111"/>
      <c r="I29" s="9"/>
      <c r="J29" s="9"/>
      <c r="K29" s="9"/>
      <c r="L29" s="9"/>
      <c r="M29" s="111"/>
      <c r="N29" s="111"/>
      <c r="O29" s="111"/>
      <c r="P29" s="111"/>
      <c r="Q29" s="104"/>
      <c r="R29" s="104"/>
      <c r="S29" s="104"/>
      <c r="T29" s="111"/>
      <c r="U29" s="111"/>
      <c r="V29" s="111"/>
      <c r="W29" s="111"/>
      <c r="X29" s="111"/>
      <c r="Y29" s="111"/>
      <c r="Z29" s="111"/>
      <c r="AA29" s="111"/>
      <c r="AB29" s="111"/>
      <c r="AC29" s="111"/>
      <c r="AD29" s="111"/>
      <c r="AE29" s="111"/>
      <c r="AF29" s="111"/>
      <c r="AG29" s="111"/>
      <c r="AH29" s="104"/>
      <c r="AI29" s="103"/>
      <c r="AJ29" s="103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128"/>
      <c r="AX29" s="128"/>
      <c r="AY29" s="128"/>
      <c r="AZ29" s="128"/>
      <c r="BA29" s="129"/>
      <c r="BB29" s="129"/>
      <c r="BC29" s="129"/>
      <c r="BD29" s="128"/>
      <c r="BE29" s="11">
        <f t="shared" si="2"/>
        <v>0</v>
      </c>
    </row>
    <row r="30" spans="1:57" s="56" customFormat="1" ht="14.25" customHeight="1" x14ac:dyDescent="0.25">
      <c r="A30" s="213"/>
      <c r="B30" s="229" t="s">
        <v>77</v>
      </c>
      <c r="C30" s="229" t="s">
        <v>78</v>
      </c>
      <c r="D30" s="45" t="s">
        <v>19</v>
      </c>
      <c r="E30" s="89">
        <v>0</v>
      </c>
      <c r="F30" s="89">
        <v>0</v>
      </c>
      <c r="G30" s="53">
        <v>0</v>
      </c>
      <c r="H30" s="53">
        <v>0</v>
      </c>
      <c r="I30" s="53">
        <v>0</v>
      </c>
      <c r="J30" s="53">
        <v>0</v>
      </c>
      <c r="K30" s="53">
        <v>0</v>
      </c>
      <c r="L30" s="53">
        <v>0</v>
      </c>
      <c r="M30" s="89">
        <v>0</v>
      </c>
      <c r="N30" s="111">
        <v>0</v>
      </c>
      <c r="O30" s="111">
        <v>0</v>
      </c>
      <c r="P30" s="111">
        <v>0</v>
      </c>
      <c r="Q30" s="104">
        <v>4</v>
      </c>
      <c r="R30" s="104">
        <v>4</v>
      </c>
      <c r="S30" s="104">
        <v>0</v>
      </c>
      <c r="T30" s="111">
        <v>0</v>
      </c>
      <c r="U30" s="111">
        <v>0</v>
      </c>
      <c r="V30" s="111">
        <v>0</v>
      </c>
      <c r="W30" s="111">
        <v>0</v>
      </c>
      <c r="X30" s="111">
        <v>0</v>
      </c>
      <c r="Y30" s="111">
        <v>0</v>
      </c>
      <c r="Z30" s="111">
        <v>0</v>
      </c>
      <c r="AA30" s="111">
        <v>0</v>
      </c>
      <c r="AB30" s="111">
        <v>0</v>
      </c>
      <c r="AC30" s="111">
        <v>0</v>
      </c>
      <c r="AD30" s="111">
        <v>0</v>
      </c>
      <c r="AE30" s="111">
        <v>0</v>
      </c>
      <c r="AF30" s="111">
        <v>0</v>
      </c>
      <c r="AG30" s="111">
        <v>0</v>
      </c>
      <c r="AH30" s="104">
        <v>6</v>
      </c>
      <c r="AI30" s="104">
        <v>6</v>
      </c>
      <c r="AJ30" s="104">
        <v>0</v>
      </c>
      <c r="AK30" s="85">
        <v>0</v>
      </c>
      <c r="AL30" s="54">
        <v>0</v>
      </c>
      <c r="AM30" s="54">
        <v>0</v>
      </c>
      <c r="AN30" s="54">
        <v>0</v>
      </c>
      <c r="AO30" s="54">
        <v>0</v>
      </c>
      <c r="AP30" s="54">
        <v>0</v>
      </c>
      <c r="AQ30" s="54">
        <v>0</v>
      </c>
      <c r="AR30" s="54">
        <v>0</v>
      </c>
      <c r="AS30" s="54">
        <v>0</v>
      </c>
      <c r="AT30" s="54">
        <v>0</v>
      </c>
      <c r="AU30" s="54">
        <v>0</v>
      </c>
      <c r="AV30" s="54">
        <v>0</v>
      </c>
      <c r="AW30" s="128">
        <v>0</v>
      </c>
      <c r="AX30" s="128" t="s">
        <v>20</v>
      </c>
      <c r="AY30" s="128" t="s">
        <v>20</v>
      </c>
      <c r="AZ30" s="128" t="s">
        <v>20</v>
      </c>
      <c r="BA30" s="128" t="s">
        <v>20</v>
      </c>
      <c r="BB30" s="128" t="s">
        <v>20</v>
      </c>
      <c r="BC30" s="128" t="s">
        <v>20</v>
      </c>
      <c r="BD30" s="128" t="s">
        <v>20</v>
      </c>
      <c r="BE30" s="11">
        <f t="shared" si="2"/>
        <v>20</v>
      </c>
    </row>
    <row r="31" spans="1:57" s="56" customFormat="1" x14ac:dyDescent="0.25">
      <c r="A31" s="213"/>
      <c r="B31" s="220"/>
      <c r="C31" s="220"/>
      <c r="D31" s="45" t="s">
        <v>21</v>
      </c>
      <c r="E31" s="111">
        <v>0</v>
      </c>
      <c r="F31" s="111">
        <v>0</v>
      </c>
      <c r="G31" s="9">
        <v>0</v>
      </c>
      <c r="H31" s="9">
        <v>0</v>
      </c>
      <c r="I31" s="9">
        <v>0</v>
      </c>
      <c r="J31" s="53">
        <v>4</v>
      </c>
      <c r="K31" s="53">
        <v>4</v>
      </c>
      <c r="L31" s="53">
        <v>4</v>
      </c>
      <c r="M31" s="9">
        <v>4</v>
      </c>
      <c r="N31" s="111">
        <v>4</v>
      </c>
      <c r="O31" s="111">
        <v>4</v>
      </c>
      <c r="P31" s="111">
        <v>4</v>
      </c>
      <c r="Q31" s="104">
        <v>0</v>
      </c>
      <c r="R31" s="104">
        <v>0</v>
      </c>
      <c r="S31" s="104">
        <v>0</v>
      </c>
      <c r="T31" s="111">
        <v>0</v>
      </c>
      <c r="U31" s="111">
        <v>0</v>
      </c>
      <c r="V31" s="111">
        <v>0</v>
      </c>
      <c r="W31" s="111">
        <v>5</v>
      </c>
      <c r="X31" s="111">
        <v>5</v>
      </c>
      <c r="Y31" s="111">
        <v>0</v>
      </c>
      <c r="Z31" s="111">
        <v>0</v>
      </c>
      <c r="AA31" s="111">
        <v>0</v>
      </c>
      <c r="AB31" s="111">
        <v>0</v>
      </c>
      <c r="AC31" s="111">
        <v>4</v>
      </c>
      <c r="AD31" s="111">
        <v>4</v>
      </c>
      <c r="AE31" s="111">
        <v>4</v>
      </c>
      <c r="AF31" s="111">
        <v>4</v>
      </c>
      <c r="AG31" s="111">
        <v>7</v>
      </c>
      <c r="AH31" s="104">
        <v>0</v>
      </c>
      <c r="AI31" s="107">
        <v>0</v>
      </c>
      <c r="AJ31" s="101">
        <v>0</v>
      </c>
      <c r="AK31" s="10">
        <v>0</v>
      </c>
      <c r="AL31" s="111">
        <v>0</v>
      </c>
      <c r="AM31" s="9">
        <v>0</v>
      </c>
      <c r="AN31" s="9">
        <v>0</v>
      </c>
      <c r="AO31" s="9">
        <v>0</v>
      </c>
      <c r="AP31" s="9">
        <v>0</v>
      </c>
      <c r="AQ31" s="9">
        <v>0</v>
      </c>
      <c r="AR31" s="9">
        <v>0</v>
      </c>
      <c r="AS31" s="9">
        <v>0</v>
      </c>
      <c r="AT31" s="9">
        <v>0</v>
      </c>
      <c r="AU31" s="9">
        <v>0</v>
      </c>
      <c r="AV31" s="9">
        <v>0</v>
      </c>
      <c r="AW31" s="129" t="s">
        <v>20</v>
      </c>
      <c r="AX31" s="129" t="s">
        <v>20</v>
      </c>
      <c r="AY31" s="129" t="s">
        <v>20</v>
      </c>
      <c r="AZ31" s="129" t="s">
        <v>20</v>
      </c>
      <c r="BA31" s="129" t="s">
        <v>20</v>
      </c>
      <c r="BB31" s="128" t="s">
        <v>20</v>
      </c>
      <c r="BC31" s="129" t="s">
        <v>20</v>
      </c>
      <c r="BD31" s="129" t="s">
        <v>20</v>
      </c>
      <c r="BE31" s="11">
        <f t="shared" si="2"/>
        <v>61</v>
      </c>
    </row>
    <row r="32" spans="1:57" s="56" customFormat="1" x14ac:dyDescent="0.25">
      <c r="A32" s="213"/>
      <c r="B32" s="230"/>
      <c r="C32" s="230"/>
      <c r="D32" s="45" t="s">
        <v>69</v>
      </c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103"/>
      <c r="R32" s="103"/>
      <c r="S32" s="161"/>
      <c r="T32" s="55"/>
      <c r="U32" s="55"/>
      <c r="V32" s="55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103"/>
      <c r="AI32" s="107"/>
      <c r="AJ32" s="107" t="s">
        <v>62</v>
      </c>
      <c r="AK32" s="13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128"/>
      <c r="AX32" s="128"/>
      <c r="AY32" s="128"/>
      <c r="AZ32" s="128"/>
      <c r="BA32" s="128"/>
      <c r="BB32" s="128"/>
      <c r="BC32" s="128"/>
      <c r="BD32" s="128"/>
      <c r="BE32" s="11">
        <f t="shared" si="2"/>
        <v>0</v>
      </c>
    </row>
    <row r="33" spans="1:100" s="56" customFormat="1" ht="27.75" customHeight="1" x14ac:dyDescent="0.25">
      <c r="A33" s="213"/>
      <c r="B33" s="114" t="s">
        <v>79</v>
      </c>
      <c r="C33" s="229" t="s">
        <v>80</v>
      </c>
      <c r="D33" s="51" t="s">
        <v>19</v>
      </c>
      <c r="E33" s="89">
        <v>0</v>
      </c>
      <c r="F33" s="89">
        <v>0</v>
      </c>
      <c r="G33" s="89">
        <v>0</v>
      </c>
      <c r="H33" s="89">
        <v>0</v>
      </c>
      <c r="I33" s="89">
        <v>0</v>
      </c>
      <c r="J33" s="89">
        <v>0</v>
      </c>
      <c r="K33" s="89">
        <v>0</v>
      </c>
      <c r="L33" s="89">
        <v>0</v>
      </c>
      <c r="M33" s="89">
        <v>0</v>
      </c>
      <c r="N33" s="89">
        <v>0</v>
      </c>
      <c r="O33" s="89">
        <v>0</v>
      </c>
      <c r="P33" s="89">
        <v>0</v>
      </c>
      <c r="Q33" s="108">
        <v>12</v>
      </c>
      <c r="R33" s="108">
        <v>8</v>
      </c>
      <c r="S33" s="108">
        <v>8</v>
      </c>
      <c r="T33" s="89">
        <v>0</v>
      </c>
      <c r="U33" s="89">
        <v>0</v>
      </c>
      <c r="V33" s="89">
        <v>0</v>
      </c>
      <c r="W33" s="89">
        <v>0</v>
      </c>
      <c r="X33" s="89">
        <v>0</v>
      </c>
      <c r="Y33" s="89">
        <v>0</v>
      </c>
      <c r="Z33" s="89">
        <v>0</v>
      </c>
      <c r="AA33" s="89">
        <v>0</v>
      </c>
      <c r="AB33" s="89">
        <v>0</v>
      </c>
      <c r="AC33" s="89">
        <v>0</v>
      </c>
      <c r="AD33" s="89">
        <v>0</v>
      </c>
      <c r="AE33" s="89">
        <v>0</v>
      </c>
      <c r="AF33" s="89">
        <v>0</v>
      </c>
      <c r="AG33" s="89">
        <v>0</v>
      </c>
      <c r="AH33" s="174">
        <v>12</v>
      </c>
      <c r="AI33" s="174">
        <v>12</v>
      </c>
      <c r="AJ33" s="174">
        <v>8</v>
      </c>
      <c r="AK33" s="86">
        <v>0</v>
      </c>
      <c r="AL33" s="86">
        <v>0</v>
      </c>
      <c r="AM33" s="86">
        <v>0</v>
      </c>
      <c r="AN33" s="86">
        <v>0</v>
      </c>
      <c r="AO33" s="86">
        <v>0</v>
      </c>
      <c r="AP33" s="86">
        <v>0</v>
      </c>
      <c r="AQ33" s="86">
        <v>0</v>
      </c>
      <c r="AR33" s="86">
        <v>0</v>
      </c>
      <c r="AS33" s="86">
        <v>0</v>
      </c>
      <c r="AT33" s="86">
        <v>0</v>
      </c>
      <c r="AU33" s="86">
        <v>0</v>
      </c>
      <c r="AV33" s="86">
        <v>0</v>
      </c>
      <c r="AW33" s="145" t="s">
        <v>20</v>
      </c>
      <c r="AX33" s="145" t="s">
        <v>20</v>
      </c>
      <c r="AY33" s="145" t="s">
        <v>20</v>
      </c>
      <c r="AZ33" s="145" t="s">
        <v>20</v>
      </c>
      <c r="BA33" s="145" t="s">
        <v>20</v>
      </c>
      <c r="BB33" s="145" t="s">
        <v>20</v>
      </c>
      <c r="BC33" s="145" t="s">
        <v>20</v>
      </c>
      <c r="BD33" s="145" t="s">
        <v>20</v>
      </c>
      <c r="BE33" s="11">
        <f t="shared" si="2"/>
        <v>60</v>
      </c>
    </row>
    <row r="34" spans="1:100" s="56" customFormat="1" ht="13.5" customHeight="1" x14ac:dyDescent="0.25">
      <c r="A34" s="213"/>
      <c r="B34" s="114"/>
      <c r="C34" s="220"/>
      <c r="D34" s="59" t="s">
        <v>21</v>
      </c>
      <c r="E34" s="111">
        <v>0</v>
      </c>
      <c r="F34" s="111">
        <v>0</v>
      </c>
      <c r="G34" s="111">
        <v>0</v>
      </c>
      <c r="H34" s="111">
        <v>0</v>
      </c>
      <c r="I34" s="111">
        <v>0</v>
      </c>
      <c r="J34" s="111">
        <v>9</v>
      </c>
      <c r="K34" s="111">
        <v>9</v>
      </c>
      <c r="L34" s="9">
        <v>9</v>
      </c>
      <c r="M34" s="9">
        <v>9</v>
      </c>
      <c r="N34" s="111">
        <v>9</v>
      </c>
      <c r="O34" s="111">
        <v>9</v>
      </c>
      <c r="P34" s="111">
        <v>9</v>
      </c>
      <c r="Q34" s="104">
        <v>0</v>
      </c>
      <c r="R34" s="104">
        <v>0</v>
      </c>
      <c r="S34" s="104">
        <v>0</v>
      </c>
      <c r="T34" s="111">
        <v>0</v>
      </c>
      <c r="U34" s="111">
        <v>0</v>
      </c>
      <c r="V34" s="111">
        <v>0</v>
      </c>
      <c r="W34" s="111">
        <v>13</v>
      </c>
      <c r="X34" s="111">
        <v>11</v>
      </c>
      <c r="Y34" s="111">
        <v>0</v>
      </c>
      <c r="Z34" s="111">
        <v>0</v>
      </c>
      <c r="AA34" s="111">
        <v>0</v>
      </c>
      <c r="AB34" s="111">
        <v>0</v>
      </c>
      <c r="AC34" s="111">
        <v>9</v>
      </c>
      <c r="AD34" s="111">
        <v>9</v>
      </c>
      <c r="AE34" s="111">
        <v>9</v>
      </c>
      <c r="AF34" s="111">
        <v>13</v>
      </c>
      <c r="AG34" s="111">
        <v>13</v>
      </c>
      <c r="AH34" s="104">
        <v>0</v>
      </c>
      <c r="AI34" s="104">
        <v>0</v>
      </c>
      <c r="AJ34" s="104">
        <v>0</v>
      </c>
      <c r="AK34" s="10">
        <v>0</v>
      </c>
      <c r="AL34" s="10">
        <v>0</v>
      </c>
      <c r="AM34" s="10">
        <v>0</v>
      </c>
      <c r="AN34" s="10">
        <v>0</v>
      </c>
      <c r="AO34" s="10">
        <v>0</v>
      </c>
      <c r="AP34" s="10">
        <v>0</v>
      </c>
      <c r="AQ34" s="10">
        <v>0</v>
      </c>
      <c r="AR34" s="10">
        <v>0</v>
      </c>
      <c r="AS34" s="10">
        <v>0</v>
      </c>
      <c r="AT34" s="10">
        <v>0</v>
      </c>
      <c r="AU34" s="10">
        <v>0</v>
      </c>
      <c r="AV34" s="10">
        <v>0</v>
      </c>
      <c r="AW34" s="128" t="s">
        <v>20</v>
      </c>
      <c r="AX34" s="128" t="s">
        <v>20</v>
      </c>
      <c r="AY34" s="128" t="s">
        <v>20</v>
      </c>
      <c r="AZ34" s="128" t="s">
        <v>20</v>
      </c>
      <c r="BA34" s="128" t="s">
        <v>20</v>
      </c>
      <c r="BB34" s="128" t="s">
        <v>20</v>
      </c>
      <c r="BC34" s="128" t="s">
        <v>20</v>
      </c>
      <c r="BD34" s="128" t="s">
        <v>20</v>
      </c>
      <c r="BE34" s="11">
        <f t="shared" si="2"/>
        <v>140</v>
      </c>
      <c r="BG34" s="160"/>
      <c r="BH34" s="160"/>
      <c r="BI34" s="160"/>
      <c r="BJ34" s="160"/>
      <c r="BK34" s="160"/>
      <c r="BL34" s="160"/>
      <c r="BM34" s="160"/>
      <c r="BN34" s="160"/>
      <c r="BO34" s="160"/>
      <c r="BP34" s="160"/>
      <c r="BQ34" s="160"/>
      <c r="BR34" s="160"/>
      <c r="BS34" s="160"/>
      <c r="BT34" s="160"/>
      <c r="BU34" s="160"/>
      <c r="BV34" s="160"/>
      <c r="BW34" s="160"/>
      <c r="BX34" s="160"/>
      <c r="BY34" s="160"/>
      <c r="BZ34" s="160"/>
      <c r="CA34" s="160"/>
      <c r="CB34" s="160"/>
      <c r="CC34" s="160"/>
      <c r="CD34" s="160"/>
      <c r="CE34" s="160"/>
      <c r="CF34" s="160"/>
      <c r="CG34" s="160"/>
      <c r="CH34" s="160"/>
      <c r="CI34" s="160"/>
      <c r="CJ34" s="160"/>
      <c r="CK34" s="160"/>
      <c r="CL34" s="160"/>
      <c r="CM34" s="160"/>
      <c r="CN34" s="160"/>
      <c r="CO34" s="160"/>
      <c r="CP34" s="160"/>
      <c r="CQ34" s="160"/>
      <c r="CR34" s="160"/>
      <c r="CS34" s="160"/>
      <c r="CT34" s="160"/>
      <c r="CU34" s="160"/>
      <c r="CV34" s="160"/>
    </row>
    <row r="35" spans="1:100" s="56" customFormat="1" ht="17.25" customHeight="1" x14ac:dyDescent="0.25">
      <c r="A35" s="213"/>
      <c r="B35" s="114"/>
      <c r="C35" s="230"/>
      <c r="D35" s="59" t="s">
        <v>68</v>
      </c>
      <c r="E35" s="88"/>
      <c r="F35" s="54"/>
      <c r="G35" s="54"/>
      <c r="H35" s="88"/>
      <c r="I35" s="88"/>
      <c r="J35" s="88"/>
      <c r="K35" s="88"/>
      <c r="L35" s="58"/>
      <c r="M35" s="60"/>
      <c r="N35" s="60"/>
      <c r="O35" s="60"/>
      <c r="P35" s="60"/>
      <c r="Q35" s="153"/>
      <c r="R35" s="153"/>
      <c r="S35" s="153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153"/>
      <c r="AI35" s="175"/>
      <c r="AJ35" s="117" t="s">
        <v>61</v>
      </c>
      <c r="AK35" s="158"/>
      <c r="AL35" s="60"/>
      <c r="AM35" s="60"/>
      <c r="AN35" s="60"/>
      <c r="AO35" s="58"/>
      <c r="AP35" s="60"/>
      <c r="AQ35" s="60"/>
      <c r="AR35" s="60"/>
      <c r="AS35" s="60"/>
      <c r="AT35" s="60"/>
      <c r="AU35" s="60"/>
      <c r="AV35" s="60"/>
      <c r="AW35" s="151"/>
      <c r="AX35" s="151"/>
      <c r="AY35" s="151"/>
      <c r="AZ35" s="151"/>
      <c r="BA35" s="149"/>
      <c r="BB35" s="151"/>
      <c r="BC35" s="151"/>
      <c r="BD35" s="151"/>
      <c r="BE35" s="109">
        <f t="shared" si="2"/>
        <v>0</v>
      </c>
      <c r="BF35" s="160"/>
      <c r="BG35" s="160"/>
      <c r="BH35" s="160"/>
      <c r="BI35" s="160"/>
      <c r="BJ35" s="160"/>
      <c r="BK35" s="160"/>
      <c r="BL35" s="160"/>
      <c r="BM35" s="160"/>
      <c r="BN35" s="160"/>
      <c r="BO35" s="160"/>
      <c r="BP35" s="160"/>
      <c r="BQ35" s="160"/>
      <c r="BR35" s="160"/>
      <c r="BS35" s="160"/>
      <c r="BT35" s="160"/>
      <c r="BU35" s="160"/>
      <c r="BV35" s="160"/>
      <c r="BW35" s="160"/>
      <c r="BX35" s="160"/>
      <c r="BY35" s="160"/>
      <c r="BZ35" s="160"/>
      <c r="CA35" s="160"/>
      <c r="CB35" s="160"/>
      <c r="CC35" s="160"/>
      <c r="CD35" s="160"/>
      <c r="CE35" s="160"/>
      <c r="CF35" s="160"/>
      <c r="CG35" s="160"/>
      <c r="CH35" s="160"/>
      <c r="CI35" s="160"/>
      <c r="CJ35" s="160"/>
      <c r="CK35" s="160"/>
      <c r="CL35" s="160"/>
      <c r="CM35" s="160"/>
      <c r="CN35" s="160"/>
      <c r="CO35" s="160"/>
      <c r="CP35" s="160"/>
      <c r="CQ35" s="160"/>
      <c r="CR35" s="160"/>
      <c r="CS35" s="160"/>
      <c r="CT35" s="160"/>
      <c r="CU35" s="160"/>
      <c r="CV35" s="160"/>
    </row>
    <row r="36" spans="1:100" s="159" customFormat="1" ht="17.25" customHeight="1" x14ac:dyDescent="0.25">
      <c r="A36" s="213"/>
      <c r="B36" s="218" t="s">
        <v>81</v>
      </c>
      <c r="C36" s="218" t="s">
        <v>82</v>
      </c>
      <c r="D36" s="45" t="s">
        <v>19</v>
      </c>
      <c r="E36" s="9">
        <f>E38+E41</f>
        <v>0</v>
      </c>
      <c r="F36" s="9">
        <f t="shared" ref="F36:AV36" si="9">F38+F41</f>
        <v>0</v>
      </c>
      <c r="G36" s="9">
        <f t="shared" si="9"/>
        <v>0</v>
      </c>
      <c r="H36" s="9">
        <f t="shared" si="9"/>
        <v>0</v>
      </c>
      <c r="I36" s="9">
        <f t="shared" si="9"/>
        <v>0</v>
      </c>
      <c r="J36" s="9">
        <f t="shared" si="9"/>
        <v>0</v>
      </c>
      <c r="K36" s="9">
        <f t="shared" si="9"/>
        <v>0</v>
      </c>
      <c r="L36" s="9">
        <f t="shared" si="9"/>
        <v>0</v>
      </c>
      <c r="M36" s="9">
        <f t="shared" si="9"/>
        <v>0</v>
      </c>
      <c r="N36" s="9">
        <f t="shared" si="9"/>
        <v>0</v>
      </c>
      <c r="O36" s="9">
        <f t="shared" si="9"/>
        <v>0</v>
      </c>
      <c r="P36" s="9">
        <f t="shared" si="9"/>
        <v>0</v>
      </c>
      <c r="Q36" s="103">
        <f t="shared" si="9"/>
        <v>4</v>
      </c>
      <c r="R36" s="103">
        <f t="shared" si="9"/>
        <v>10</v>
      </c>
      <c r="S36" s="103">
        <f t="shared" si="9"/>
        <v>4</v>
      </c>
      <c r="T36" s="9">
        <f t="shared" si="9"/>
        <v>0</v>
      </c>
      <c r="U36" s="9">
        <f t="shared" si="9"/>
        <v>0</v>
      </c>
      <c r="V36" s="9">
        <f t="shared" si="9"/>
        <v>0</v>
      </c>
      <c r="W36" s="9">
        <f t="shared" si="9"/>
        <v>0</v>
      </c>
      <c r="X36" s="9">
        <f t="shared" si="9"/>
        <v>0</v>
      </c>
      <c r="Y36" s="9">
        <f t="shared" si="9"/>
        <v>0</v>
      </c>
      <c r="Z36" s="9">
        <f t="shared" si="9"/>
        <v>0</v>
      </c>
      <c r="AA36" s="9">
        <f t="shared" si="9"/>
        <v>0</v>
      </c>
      <c r="AB36" s="9">
        <f t="shared" si="9"/>
        <v>0</v>
      </c>
      <c r="AC36" s="9">
        <f t="shared" si="9"/>
        <v>0</v>
      </c>
      <c r="AD36" s="9">
        <f t="shared" si="9"/>
        <v>0</v>
      </c>
      <c r="AE36" s="9">
        <f t="shared" si="9"/>
        <v>0</v>
      </c>
      <c r="AF36" s="9">
        <f t="shared" si="9"/>
        <v>0</v>
      </c>
      <c r="AG36" s="9">
        <f t="shared" si="9"/>
        <v>0</v>
      </c>
      <c r="AH36" s="103">
        <f t="shared" si="9"/>
        <v>4</v>
      </c>
      <c r="AI36" s="103">
        <f t="shared" si="9"/>
        <v>10</v>
      </c>
      <c r="AJ36" s="103">
        <f t="shared" si="9"/>
        <v>8</v>
      </c>
      <c r="AK36" s="9">
        <f t="shared" si="9"/>
        <v>0</v>
      </c>
      <c r="AL36" s="9">
        <f t="shared" si="9"/>
        <v>0</v>
      </c>
      <c r="AM36" s="9">
        <f t="shared" si="9"/>
        <v>0</v>
      </c>
      <c r="AN36" s="9">
        <f t="shared" si="9"/>
        <v>0</v>
      </c>
      <c r="AO36" s="9">
        <f t="shared" si="9"/>
        <v>0</v>
      </c>
      <c r="AP36" s="9">
        <f t="shared" si="9"/>
        <v>0</v>
      </c>
      <c r="AQ36" s="9">
        <f t="shared" si="9"/>
        <v>0</v>
      </c>
      <c r="AR36" s="9">
        <f t="shared" si="9"/>
        <v>0</v>
      </c>
      <c r="AS36" s="9">
        <f t="shared" si="9"/>
        <v>0</v>
      </c>
      <c r="AT36" s="9">
        <f t="shared" si="9"/>
        <v>0</v>
      </c>
      <c r="AU36" s="9">
        <f t="shared" si="9"/>
        <v>0</v>
      </c>
      <c r="AV36" s="9">
        <f t="shared" si="9"/>
        <v>0</v>
      </c>
      <c r="AW36" s="128" t="s">
        <v>20</v>
      </c>
      <c r="AX36" s="128" t="s">
        <v>20</v>
      </c>
      <c r="AY36" s="128" t="s">
        <v>20</v>
      </c>
      <c r="AZ36" s="128" t="s">
        <v>20</v>
      </c>
      <c r="BA36" s="128" t="s">
        <v>20</v>
      </c>
      <c r="BB36" s="128" t="s">
        <v>20</v>
      </c>
      <c r="BC36" s="128" t="s">
        <v>93</v>
      </c>
      <c r="BD36" s="128" t="s">
        <v>20</v>
      </c>
      <c r="BE36" s="109">
        <f t="shared" si="2"/>
        <v>40</v>
      </c>
      <c r="BF36" s="160"/>
      <c r="BG36" s="160"/>
      <c r="BH36" s="160"/>
      <c r="BI36" s="160"/>
      <c r="BJ36" s="160"/>
      <c r="BK36" s="160"/>
      <c r="BL36" s="160"/>
      <c r="BM36" s="160"/>
      <c r="BN36" s="160"/>
      <c r="BO36" s="160"/>
      <c r="BP36" s="160"/>
      <c r="BQ36" s="160"/>
      <c r="BR36" s="160"/>
      <c r="BS36" s="160"/>
      <c r="BT36" s="160"/>
      <c r="BU36" s="160"/>
      <c r="BV36" s="160"/>
      <c r="BW36" s="160"/>
      <c r="BX36" s="160"/>
      <c r="BY36" s="160"/>
      <c r="BZ36" s="160"/>
      <c r="CA36" s="160"/>
      <c r="CB36" s="160"/>
      <c r="CC36" s="160"/>
      <c r="CD36" s="160"/>
      <c r="CE36" s="160"/>
      <c r="CF36" s="160"/>
      <c r="CG36" s="160"/>
      <c r="CH36" s="160"/>
      <c r="CI36" s="160"/>
      <c r="CJ36" s="160"/>
      <c r="CK36" s="160"/>
      <c r="CL36" s="160"/>
      <c r="CM36" s="160"/>
      <c r="CN36" s="160"/>
      <c r="CO36" s="160"/>
      <c r="CP36" s="160"/>
      <c r="CQ36" s="160"/>
      <c r="CR36" s="160"/>
      <c r="CS36" s="160"/>
      <c r="CT36" s="160"/>
      <c r="CU36" s="160"/>
      <c r="CV36" s="160"/>
    </row>
    <row r="37" spans="1:100" s="159" customFormat="1" ht="30.75" customHeight="1" x14ac:dyDescent="0.25">
      <c r="A37" s="213"/>
      <c r="B37" s="219"/>
      <c r="C37" s="219"/>
      <c r="D37" s="45" t="s">
        <v>21</v>
      </c>
      <c r="E37" s="9">
        <f>E39+E42+E44</f>
        <v>0</v>
      </c>
      <c r="F37" s="9">
        <f t="shared" ref="F37:AV37" si="10">F39+F42+F44</f>
        <v>0</v>
      </c>
      <c r="G37" s="9">
        <f t="shared" si="10"/>
        <v>0</v>
      </c>
      <c r="H37" s="9">
        <f t="shared" si="10"/>
        <v>0</v>
      </c>
      <c r="I37" s="9">
        <f t="shared" si="10"/>
        <v>0</v>
      </c>
      <c r="J37" s="9">
        <f t="shared" si="10"/>
        <v>14</v>
      </c>
      <c r="K37" s="9">
        <f t="shared" si="10"/>
        <v>14</v>
      </c>
      <c r="L37" s="9">
        <f t="shared" si="10"/>
        <v>14</v>
      </c>
      <c r="M37" s="9">
        <f t="shared" si="10"/>
        <v>14</v>
      </c>
      <c r="N37" s="9">
        <f t="shared" si="10"/>
        <v>9</v>
      </c>
      <c r="O37" s="9">
        <f t="shared" si="10"/>
        <v>12</v>
      </c>
      <c r="P37" s="9">
        <f t="shared" si="10"/>
        <v>11</v>
      </c>
      <c r="Q37" s="103">
        <f t="shared" si="10"/>
        <v>0</v>
      </c>
      <c r="R37" s="103">
        <f t="shared" si="10"/>
        <v>0</v>
      </c>
      <c r="S37" s="103">
        <f t="shared" si="10"/>
        <v>0</v>
      </c>
      <c r="T37" s="9">
        <f t="shared" si="10"/>
        <v>36</v>
      </c>
      <c r="U37" s="9">
        <f t="shared" si="10"/>
        <v>36</v>
      </c>
      <c r="V37" s="9">
        <f t="shared" si="10"/>
        <v>36</v>
      </c>
      <c r="W37" s="9">
        <f t="shared" si="10"/>
        <v>9</v>
      </c>
      <c r="X37" s="9">
        <f t="shared" si="10"/>
        <v>11</v>
      </c>
      <c r="Y37" s="9">
        <f t="shared" si="10"/>
        <v>0</v>
      </c>
      <c r="Z37" s="9">
        <f t="shared" si="10"/>
        <v>0</v>
      </c>
      <c r="AA37" s="9">
        <f t="shared" si="10"/>
        <v>0</v>
      </c>
      <c r="AB37" s="9">
        <f t="shared" si="10"/>
        <v>0</v>
      </c>
      <c r="AC37" s="9">
        <f t="shared" si="10"/>
        <v>10</v>
      </c>
      <c r="AD37" s="9">
        <f t="shared" si="10"/>
        <v>10</v>
      </c>
      <c r="AE37" s="9">
        <f t="shared" si="10"/>
        <v>3</v>
      </c>
      <c r="AF37" s="9">
        <f t="shared" si="10"/>
        <v>3</v>
      </c>
      <c r="AG37" s="9">
        <f t="shared" si="10"/>
        <v>6</v>
      </c>
      <c r="AH37" s="103">
        <f t="shared" si="10"/>
        <v>0</v>
      </c>
      <c r="AI37" s="103">
        <f t="shared" si="10"/>
        <v>0</v>
      </c>
      <c r="AJ37" s="103">
        <f t="shared" si="10"/>
        <v>0</v>
      </c>
      <c r="AK37" s="9">
        <f t="shared" si="10"/>
        <v>0</v>
      </c>
      <c r="AL37" s="9">
        <f t="shared" si="10"/>
        <v>0</v>
      </c>
      <c r="AM37" s="9">
        <f t="shared" si="10"/>
        <v>0</v>
      </c>
      <c r="AN37" s="9">
        <f t="shared" si="10"/>
        <v>0</v>
      </c>
      <c r="AO37" s="9">
        <f t="shared" si="10"/>
        <v>0</v>
      </c>
      <c r="AP37" s="9">
        <f t="shared" si="10"/>
        <v>0</v>
      </c>
      <c r="AQ37" s="9">
        <f t="shared" si="10"/>
        <v>0</v>
      </c>
      <c r="AR37" s="9">
        <f t="shared" si="10"/>
        <v>0</v>
      </c>
      <c r="AS37" s="9">
        <f t="shared" si="10"/>
        <v>0</v>
      </c>
      <c r="AT37" s="9">
        <f t="shared" si="10"/>
        <v>0</v>
      </c>
      <c r="AU37" s="9">
        <f t="shared" si="10"/>
        <v>0</v>
      </c>
      <c r="AV37" s="9">
        <f t="shared" si="10"/>
        <v>0</v>
      </c>
      <c r="AW37" s="128" t="s">
        <v>20</v>
      </c>
      <c r="AX37" s="128" t="s">
        <v>20</v>
      </c>
      <c r="AY37" s="128" t="s">
        <v>20</v>
      </c>
      <c r="AZ37" s="128" t="s">
        <v>20</v>
      </c>
      <c r="BA37" s="128" t="s">
        <v>20</v>
      </c>
      <c r="BB37" s="128" t="s">
        <v>20</v>
      </c>
      <c r="BC37" s="128" t="s">
        <v>20</v>
      </c>
      <c r="BD37" s="128" t="s">
        <v>20</v>
      </c>
      <c r="BE37" s="109">
        <f t="shared" si="2"/>
        <v>248</v>
      </c>
      <c r="BF37" s="160"/>
      <c r="BG37" s="160"/>
      <c r="BH37" s="160"/>
      <c r="BI37" s="160"/>
      <c r="BJ37" s="160"/>
      <c r="BK37" s="160"/>
      <c r="BL37" s="160"/>
      <c r="BM37" s="160"/>
      <c r="BN37" s="160"/>
      <c r="BO37" s="160"/>
      <c r="BP37" s="160"/>
      <c r="BQ37" s="160"/>
      <c r="BR37" s="160"/>
      <c r="BS37" s="160"/>
      <c r="BT37" s="160"/>
      <c r="BU37" s="160"/>
      <c r="BV37" s="160"/>
      <c r="BW37" s="160"/>
      <c r="BX37" s="160"/>
      <c r="BY37" s="160"/>
      <c r="BZ37" s="160"/>
      <c r="CA37" s="160"/>
      <c r="CB37" s="160"/>
      <c r="CC37" s="160"/>
      <c r="CD37" s="160"/>
      <c r="CE37" s="160"/>
      <c r="CF37" s="160"/>
      <c r="CG37" s="160"/>
      <c r="CH37" s="160"/>
      <c r="CI37" s="160"/>
      <c r="CJ37" s="160"/>
      <c r="CK37" s="160"/>
      <c r="CL37" s="160"/>
      <c r="CM37" s="160"/>
      <c r="CN37" s="160"/>
      <c r="CO37" s="160"/>
      <c r="CP37" s="160"/>
      <c r="CQ37" s="160"/>
      <c r="CR37" s="160"/>
      <c r="CS37" s="160"/>
      <c r="CT37" s="160"/>
      <c r="CU37" s="160"/>
      <c r="CV37" s="160"/>
    </row>
    <row r="38" spans="1:100" s="160" customFormat="1" ht="18.75" customHeight="1" x14ac:dyDescent="0.25">
      <c r="A38" s="213"/>
      <c r="B38" s="259" t="s">
        <v>83</v>
      </c>
      <c r="C38" s="229" t="s">
        <v>84</v>
      </c>
      <c r="D38" s="45" t="s">
        <v>19</v>
      </c>
      <c r="E38" s="58">
        <v>0</v>
      </c>
      <c r="F38" s="58">
        <v>0</v>
      </c>
      <c r="G38" s="58">
        <v>0</v>
      </c>
      <c r="H38" s="58">
        <v>0</v>
      </c>
      <c r="I38" s="58">
        <v>0</v>
      </c>
      <c r="J38" s="58">
        <v>0</v>
      </c>
      <c r="K38" s="58">
        <v>0</v>
      </c>
      <c r="L38" s="58">
        <v>0</v>
      </c>
      <c r="M38" s="58">
        <v>0</v>
      </c>
      <c r="N38" s="58">
        <v>0</v>
      </c>
      <c r="O38" s="58">
        <v>0</v>
      </c>
      <c r="P38" s="58">
        <v>0</v>
      </c>
      <c r="Q38" s="171">
        <v>0</v>
      </c>
      <c r="R38" s="171">
        <v>8</v>
      </c>
      <c r="S38" s="171">
        <v>4</v>
      </c>
      <c r="T38" s="58">
        <v>0</v>
      </c>
      <c r="U38" s="58">
        <v>0</v>
      </c>
      <c r="V38" s="58">
        <v>0</v>
      </c>
      <c r="W38" s="58">
        <v>0</v>
      </c>
      <c r="X38" s="58">
        <v>0</v>
      </c>
      <c r="Y38" s="58">
        <v>0</v>
      </c>
      <c r="Z38" s="58">
        <v>0</v>
      </c>
      <c r="AA38" s="58">
        <v>0</v>
      </c>
      <c r="AB38" s="58">
        <v>0</v>
      </c>
      <c r="AC38" s="58">
        <v>0</v>
      </c>
      <c r="AD38" s="58">
        <v>0</v>
      </c>
      <c r="AE38" s="58">
        <v>0</v>
      </c>
      <c r="AF38" s="58">
        <v>0</v>
      </c>
      <c r="AG38" s="58">
        <v>0</v>
      </c>
      <c r="AH38" s="171">
        <v>4</v>
      </c>
      <c r="AI38" s="117">
        <v>4</v>
      </c>
      <c r="AJ38" s="117">
        <v>0</v>
      </c>
      <c r="AK38" s="119">
        <v>0</v>
      </c>
      <c r="AL38" s="58">
        <v>0</v>
      </c>
      <c r="AM38" s="58">
        <v>0</v>
      </c>
      <c r="AN38" s="58">
        <v>0</v>
      </c>
      <c r="AO38" s="58">
        <v>0</v>
      </c>
      <c r="AP38" s="58">
        <v>0</v>
      </c>
      <c r="AQ38" s="58">
        <v>0</v>
      </c>
      <c r="AR38" s="58">
        <v>0</v>
      </c>
      <c r="AS38" s="58">
        <v>0</v>
      </c>
      <c r="AT38" s="58">
        <v>0</v>
      </c>
      <c r="AU38" s="58">
        <v>0</v>
      </c>
      <c r="AV38" s="58">
        <v>0</v>
      </c>
      <c r="AW38" s="149" t="s">
        <v>20</v>
      </c>
      <c r="AX38" s="149" t="s">
        <v>20</v>
      </c>
      <c r="AY38" s="149" t="s">
        <v>20</v>
      </c>
      <c r="AZ38" s="149" t="s">
        <v>20</v>
      </c>
      <c r="BA38" s="149" t="s">
        <v>20</v>
      </c>
      <c r="BB38" s="151" t="s">
        <v>20</v>
      </c>
      <c r="BC38" s="151" t="s">
        <v>20</v>
      </c>
      <c r="BD38" s="151" t="s">
        <v>20</v>
      </c>
      <c r="BE38" s="109">
        <f t="shared" si="2"/>
        <v>20</v>
      </c>
    </row>
    <row r="39" spans="1:100" s="160" customFormat="1" ht="17.25" customHeight="1" x14ac:dyDescent="0.25">
      <c r="A39" s="213"/>
      <c r="B39" s="260"/>
      <c r="C39" s="220"/>
      <c r="D39" s="45" t="s">
        <v>21</v>
      </c>
      <c r="E39" s="58">
        <v>0</v>
      </c>
      <c r="F39" s="58">
        <v>0</v>
      </c>
      <c r="G39" s="58">
        <v>0</v>
      </c>
      <c r="H39" s="58">
        <v>0</v>
      </c>
      <c r="I39" s="58">
        <v>0</v>
      </c>
      <c r="J39" s="58">
        <v>8</v>
      </c>
      <c r="K39" s="58">
        <v>8</v>
      </c>
      <c r="L39" s="58">
        <v>8</v>
      </c>
      <c r="M39" s="58">
        <v>8</v>
      </c>
      <c r="N39" s="58">
        <v>3</v>
      </c>
      <c r="O39" s="58">
        <v>3</v>
      </c>
      <c r="P39" s="58">
        <v>2</v>
      </c>
      <c r="Q39" s="171">
        <v>0</v>
      </c>
      <c r="R39" s="171">
        <v>0</v>
      </c>
      <c r="S39" s="171">
        <v>0</v>
      </c>
      <c r="T39" s="58">
        <v>0</v>
      </c>
      <c r="U39" s="58">
        <v>0</v>
      </c>
      <c r="V39" s="58">
        <v>0</v>
      </c>
      <c r="W39" s="58">
        <v>9</v>
      </c>
      <c r="X39" s="58">
        <v>11</v>
      </c>
      <c r="Y39" s="58">
        <v>0</v>
      </c>
      <c r="Z39" s="58">
        <v>0</v>
      </c>
      <c r="AA39" s="58">
        <v>0</v>
      </c>
      <c r="AB39" s="58">
        <v>0</v>
      </c>
      <c r="AC39" s="58">
        <v>2</v>
      </c>
      <c r="AD39" s="58">
        <v>2</v>
      </c>
      <c r="AE39" s="58">
        <v>2</v>
      </c>
      <c r="AF39" s="58">
        <v>2</v>
      </c>
      <c r="AG39" s="58">
        <v>2</v>
      </c>
      <c r="AH39" s="171">
        <v>0</v>
      </c>
      <c r="AI39" s="117">
        <v>0</v>
      </c>
      <c r="AJ39" s="117">
        <v>0</v>
      </c>
      <c r="AK39" s="119">
        <v>0</v>
      </c>
      <c r="AL39" s="58">
        <v>0</v>
      </c>
      <c r="AM39" s="58">
        <v>0</v>
      </c>
      <c r="AN39" s="58">
        <v>0</v>
      </c>
      <c r="AO39" s="58">
        <v>0</v>
      </c>
      <c r="AP39" s="58">
        <v>0</v>
      </c>
      <c r="AQ39" s="58">
        <v>0</v>
      </c>
      <c r="AR39" s="58">
        <v>0</v>
      </c>
      <c r="AS39" s="58">
        <v>0</v>
      </c>
      <c r="AT39" s="58">
        <v>0</v>
      </c>
      <c r="AU39" s="58">
        <v>0</v>
      </c>
      <c r="AV39" s="58">
        <v>0</v>
      </c>
      <c r="AW39" s="149" t="s">
        <v>20</v>
      </c>
      <c r="AX39" s="149" t="s">
        <v>20</v>
      </c>
      <c r="AY39" s="149" t="s">
        <v>20</v>
      </c>
      <c r="AZ39" s="149" t="s">
        <v>20</v>
      </c>
      <c r="BA39" s="149" t="s">
        <v>20</v>
      </c>
      <c r="BB39" s="151" t="s">
        <v>20</v>
      </c>
      <c r="BC39" s="151" t="s">
        <v>20</v>
      </c>
      <c r="BD39" s="151" t="s">
        <v>20</v>
      </c>
      <c r="BE39" s="109">
        <f t="shared" si="2"/>
        <v>70</v>
      </c>
    </row>
    <row r="40" spans="1:100" s="160" customFormat="1" ht="21.75" customHeight="1" x14ac:dyDescent="0.25">
      <c r="A40" s="213"/>
      <c r="B40" s="261"/>
      <c r="C40" s="230"/>
      <c r="D40" s="45" t="s">
        <v>68</v>
      </c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171"/>
      <c r="R40" s="171"/>
      <c r="S40" s="171"/>
      <c r="T40" s="58"/>
      <c r="U40" s="58"/>
      <c r="V40" s="58"/>
      <c r="W40" s="58"/>
      <c r="X40" s="58"/>
      <c r="Y40" s="58"/>
      <c r="Z40" s="58"/>
      <c r="AA40" s="58"/>
      <c r="AB40" s="58"/>
      <c r="AC40" s="58"/>
      <c r="AD40" s="58"/>
      <c r="AE40" s="58"/>
      <c r="AF40" s="58"/>
      <c r="AG40" s="58"/>
      <c r="AH40" s="171"/>
      <c r="AI40" s="117"/>
      <c r="AJ40" s="117" t="s">
        <v>62</v>
      </c>
      <c r="AK40" s="119"/>
      <c r="AL40" s="58"/>
      <c r="AM40" s="58"/>
      <c r="AN40" s="58"/>
      <c r="AO40" s="58"/>
      <c r="AP40" s="58"/>
      <c r="AQ40" s="58"/>
      <c r="AR40" s="58"/>
      <c r="AS40" s="58"/>
      <c r="AT40" s="58"/>
      <c r="AU40" s="58"/>
      <c r="AV40" s="58"/>
      <c r="AW40" s="149"/>
      <c r="AX40" s="149"/>
      <c r="AY40" s="149"/>
      <c r="AZ40" s="149"/>
      <c r="BA40" s="149"/>
      <c r="BB40" s="151"/>
      <c r="BC40" s="151"/>
      <c r="BD40" s="151"/>
      <c r="BE40" s="109">
        <f t="shared" si="2"/>
        <v>0</v>
      </c>
    </row>
    <row r="41" spans="1:100" s="160" customFormat="1" ht="18.75" customHeight="1" x14ac:dyDescent="0.25">
      <c r="A41" s="213"/>
      <c r="B41" s="259" t="s">
        <v>85</v>
      </c>
      <c r="C41" s="229" t="s">
        <v>86</v>
      </c>
      <c r="D41" s="45" t="s">
        <v>19</v>
      </c>
      <c r="E41" s="58">
        <v>0</v>
      </c>
      <c r="F41" s="58">
        <v>0</v>
      </c>
      <c r="G41" s="58">
        <v>0</v>
      </c>
      <c r="H41" s="58">
        <v>0</v>
      </c>
      <c r="I41" s="58">
        <v>0</v>
      </c>
      <c r="J41" s="58">
        <v>0</v>
      </c>
      <c r="K41" s="58">
        <v>0</v>
      </c>
      <c r="L41" s="58">
        <v>0</v>
      </c>
      <c r="M41" s="58">
        <v>0</v>
      </c>
      <c r="N41" s="58">
        <v>0</v>
      </c>
      <c r="O41" s="58">
        <v>0</v>
      </c>
      <c r="P41" s="58">
        <v>0</v>
      </c>
      <c r="Q41" s="171">
        <v>4</v>
      </c>
      <c r="R41" s="171">
        <v>2</v>
      </c>
      <c r="S41" s="171">
        <v>0</v>
      </c>
      <c r="T41" s="58">
        <v>0</v>
      </c>
      <c r="U41" s="58">
        <v>0</v>
      </c>
      <c r="V41" s="58">
        <v>0</v>
      </c>
      <c r="W41" s="58">
        <v>0</v>
      </c>
      <c r="X41" s="58">
        <v>0</v>
      </c>
      <c r="Y41" s="58">
        <v>0</v>
      </c>
      <c r="Z41" s="58">
        <v>0</v>
      </c>
      <c r="AA41" s="58">
        <v>0</v>
      </c>
      <c r="AB41" s="58">
        <v>0</v>
      </c>
      <c r="AC41" s="58">
        <v>0</v>
      </c>
      <c r="AD41" s="58">
        <v>0</v>
      </c>
      <c r="AE41" s="58">
        <v>0</v>
      </c>
      <c r="AF41" s="58">
        <v>0</v>
      </c>
      <c r="AG41" s="58">
        <v>0</v>
      </c>
      <c r="AH41" s="171">
        <v>0</v>
      </c>
      <c r="AI41" s="117">
        <v>6</v>
      </c>
      <c r="AJ41" s="117">
        <v>8</v>
      </c>
      <c r="AK41" s="119">
        <v>0</v>
      </c>
      <c r="AL41" s="58">
        <v>0</v>
      </c>
      <c r="AM41" s="58">
        <v>0</v>
      </c>
      <c r="AN41" s="58">
        <v>0</v>
      </c>
      <c r="AO41" s="58">
        <v>0</v>
      </c>
      <c r="AP41" s="58">
        <v>0</v>
      </c>
      <c r="AQ41" s="58">
        <v>0</v>
      </c>
      <c r="AR41" s="58">
        <v>0</v>
      </c>
      <c r="AS41" s="58">
        <v>0</v>
      </c>
      <c r="AT41" s="58">
        <v>0</v>
      </c>
      <c r="AU41" s="58">
        <v>0</v>
      </c>
      <c r="AV41" s="58">
        <v>0</v>
      </c>
      <c r="AW41" s="149" t="s">
        <v>20</v>
      </c>
      <c r="AX41" s="149" t="s">
        <v>20</v>
      </c>
      <c r="AY41" s="149" t="s">
        <v>20</v>
      </c>
      <c r="AZ41" s="149" t="s">
        <v>20</v>
      </c>
      <c r="BA41" s="149" t="s">
        <v>20</v>
      </c>
      <c r="BB41" s="151" t="s">
        <v>20</v>
      </c>
      <c r="BC41" s="151" t="s">
        <v>20</v>
      </c>
      <c r="BD41" s="151" t="s">
        <v>20</v>
      </c>
      <c r="BE41" s="109">
        <f t="shared" si="2"/>
        <v>20</v>
      </c>
    </row>
    <row r="42" spans="1:100" s="160" customFormat="1" ht="17.25" customHeight="1" x14ac:dyDescent="0.25">
      <c r="A42" s="213"/>
      <c r="B42" s="260"/>
      <c r="C42" s="220"/>
      <c r="D42" s="45" t="s">
        <v>21</v>
      </c>
      <c r="E42" s="58">
        <v>0</v>
      </c>
      <c r="F42" s="58">
        <v>0</v>
      </c>
      <c r="G42" s="58">
        <v>0</v>
      </c>
      <c r="H42" s="58">
        <v>0</v>
      </c>
      <c r="I42" s="58">
        <v>0</v>
      </c>
      <c r="J42" s="58">
        <v>6</v>
      </c>
      <c r="K42" s="58">
        <v>6</v>
      </c>
      <c r="L42" s="58">
        <v>6</v>
      </c>
      <c r="M42" s="58">
        <v>6</v>
      </c>
      <c r="N42" s="58">
        <v>6</v>
      </c>
      <c r="O42" s="58">
        <v>9</v>
      </c>
      <c r="P42" s="58">
        <v>9</v>
      </c>
      <c r="Q42" s="171">
        <v>0</v>
      </c>
      <c r="R42" s="171">
        <v>0</v>
      </c>
      <c r="S42" s="171">
        <v>0</v>
      </c>
      <c r="T42" s="58">
        <v>0</v>
      </c>
      <c r="U42" s="58">
        <v>0</v>
      </c>
      <c r="V42" s="58">
        <v>0</v>
      </c>
      <c r="W42" s="58">
        <v>0</v>
      </c>
      <c r="X42" s="58">
        <v>0</v>
      </c>
      <c r="Y42" s="58">
        <v>0</v>
      </c>
      <c r="Z42" s="58">
        <v>0</v>
      </c>
      <c r="AA42" s="58">
        <v>0</v>
      </c>
      <c r="AB42" s="58">
        <v>0</v>
      </c>
      <c r="AC42" s="58">
        <v>8</v>
      </c>
      <c r="AD42" s="58">
        <v>8</v>
      </c>
      <c r="AE42" s="58">
        <v>1</v>
      </c>
      <c r="AF42" s="58">
        <v>1</v>
      </c>
      <c r="AG42" s="58">
        <v>4</v>
      </c>
      <c r="AH42" s="171">
        <v>0</v>
      </c>
      <c r="AI42" s="117">
        <v>0</v>
      </c>
      <c r="AJ42" s="117">
        <v>0</v>
      </c>
      <c r="AK42" s="119">
        <v>0</v>
      </c>
      <c r="AL42" s="58">
        <v>0</v>
      </c>
      <c r="AM42" s="58">
        <v>0</v>
      </c>
      <c r="AN42" s="58">
        <v>0</v>
      </c>
      <c r="AO42" s="58">
        <v>0</v>
      </c>
      <c r="AP42" s="58">
        <v>0</v>
      </c>
      <c r="AQ42" s="58">
        <v>0</v>
      </c>
      <c r="AR42" s="58">
        <v>0</v>
      </c>
      <c r="AS42" s="58">
        <v>0</v>
      </c>
      <c r="AT42" s="58">
        <v>0</v>
      </c>
      <c r="AU42" s="58">
        <v>0</v>
      </c>
      <c r="AV42" s="58">
        <v>0</v>
      </c>
      <c r="AW42" s="149" t="s">
        <v>20</v>
      </c>
      <c r="AX42" s="149" t="s">
        <v>20</v>
      </c>
      <c r="AY42" s="149" t="s">
        <v>20</v>
      </c>
      <c r="AZ42" s="149" t="s">
        <v>20</v>
      </c>
      <c r="BA42" s="149" t="s">
        <v>20</v>
      </c>
      <c r="BB42" s="151" t="s">
        <v>20</v>
      </c>
      <c r="BC42" s="151" t="s">
        <v>20</v>
      </c>
      <c r="BD42" s="151" t="s">
        <v>20</v>
      </c>
      <c r="BE42" s="109">
        <f t="shared" si="2"/>
        <v>70</v>
      </c>
    </row>
    <row r="43" spans="1:100" s="160" customFormat="1" ht="17.25" customHeight="1" x14ac:dyDescent="0.25">
      <c r="A43" s="213"/>
      <c r="B43" s="261"/>
      <c r="C43" s="230"/>
      <c r="D43" s="45" t="s">
        <v>68</v>
      </c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171"/>
      <c r="R43" s="171"/>
      <c r="S43" s="171"/>
      <c r="T43" s="58"/>
      <c r="U43" s="58"/>
      <c r="V43" s="58"/>
      <c r="W43" s="58"/>
      <c r="X43" s="58"/>
      <c r="Y43" s="58"/>
      <c r="Z43" s="58"/>
      <c r="AA43" s="58"/>
      <c r="AB43" s="58"/>
      <c r="AC43" s="58"/>
      <c r="AD43" s="58"/>
      <c r="AE43" s="58"/>
      <c r="AF43" s="58"/>
      <c r="AG43" s="58"/>
      <c r="AH43" s="171"/>
      <c r="AI43" s="117"/>
      <c r="AJ43" s="117" t="s">
        <v>62</v>
      </c>
      <c r="AK43" s="119"/>
      <c r="AL43" s="58"/>
      <c r="AM43" s="58"/>
      <c r="AN43" s="58"/>
      <c r="AO43" s="58"/>
      <c r="AP43" s="58"/>
      <c r="AQ43" s="58"/>
      <c r="AR43" s="58"/>
      <c r="AS43" s="58"/>
      <c r="AT43" s="58"/>
      <c r="AU43" s="58"/>
      <c r="AV43" s="58"/>
      <c r="AW43" s="149"/>
      <c r="AX43" s="149"/>
      <c r="AY43" s="149"/>
      <c r="AZ43" s="149"/>
      <c r="BA43" s="149"/>
      <c r="BB43" s="151"/>
      <c r="BC43" s="151"/>
      <c r="BD43" s="151"/>
      <c r="BE43" s="109">
        <f t="shared" si="2"/>
        <v>0</v>
      </c>
    </row>
    <row r="44" spans="1:100" s="160" customFormat="1" ht="16.5" customHeight="1" x14ac:dyDescent="0.25">
      <c r="A44" s="213"/>
      <c r="B44" s="218" t="s">
        <v>87</v>
      </c>
      <c r="C44" s="218" t="s">
        <v>26</v>
      </c>
      <c r="D44" s="45" t="s">
        <v>21</v>
      </c>
      <c r="E44" s="58">
        <v>0</v>
      </c>
      <c r="F44" s="58">
        <v>0</v>
      </c>
      <c r="G44" s="58">
        <v>0</v>
      </c>
      <c r="H44" s="58">
        <v>0</v>
      </c>
      <c r="I44" s="58">
        <v>0</v>
      </c>
      <c r="J44" s="58">
        <v>0</v>
      </c>
      <c r="K44" s="58">
        <v>0</v>
      </c>
      <c r="L44" s="58">
        <v>0</v>
      </c>
      <c r="M44" s="58">
        <v>0</v>
      </c>
      <c r="N44" s="58">
        <v>0</v>
      </c>
      <c r="O44" s="58">
        <v>0</v>
      </c>
      <c r="P44" s="58">
        <v>0</v>
      </c>
      <c r="Q44" s="171">
        <v>0</v>
      </c>
      <c r="R44" s="171">
        <v>0</v>
      </c>
      <c r="S44" s="171">
        <v>0</v>
      </c>
      <c r="T44" s="58">
        <v>36</v>
      </c>
      <c r="U44" s="58">
        <v>36</v>
      </c>
      <c r="V44" s="58">
        <v>36</v>
      </c>
      <c r="W44" s="58">
        <v>0</v>
      </c>
      <c r="X44" s="58">
        <v>0</v>
      </c>
      <c r="Y44" s="58">
        <v>0</v>
      </c>
      <c r="Z44" s="58">
        <v>0</v>
      </c>
      <c r="AA44" s="58">
        <v>0</v>
      </c>
      <c r="AB44" s="58">
        <v>0</v>
      </c>
      <c r="AC44" s="58">
        <v>0</v>
      </c>
      <c r="AD44" s="58">
        <v>0</v>
      </c>
      <c r="AE44" s="58">
        <v>0</v>
      </c>
      <c r="AF44" s="58">
        <v>0</v>
      </c>
      <c r="AG44" s="58">
        <v>0</v>
      </c>
      <c r="AH44" s="171">
        <v>0</v>
      </c>
      <c r="AI44" s="117">
        <v>0</v>
      </c>
      <c r="AJ44" s="117">
        <v>0</v>
      </c>
      <c r="AK44" s="119">
        <v>0</v>
      </c>
      <c r="AL44" s="58">
        <v>0</v>
      </c>
      <c r="AM44" s="58">
        <v>0</v>
      </c>
      <c r="AN44" s="58">
        <v>0</v>
      </c>
      <c r="AO44" s="58">
        <v>0</v>
      </c>
      <c r="AP44" s="58">
        <v>0</v>
      </c>
      <c r="AQ44" s="58">
        <v>0</v>
      </c>
      <c r="AR44" s="58">
        <v>0</v>
      </c>
      <c r="AS44" s="58">
        <v>0</v>
      </c>
      <c r="AT44" s="58">
        <v>0</v>
      </c>
      <c r="AU44" s="58">
        <v>0</v>
      </c>
      <c r="AV44" s="58">
        <v>0</v>
      </c>
      <c r="AW44" s="149" t="s">
        <v>20</v>
      </c>
      <c r="AX44" s="149" t="s">
        <v>20</v>
      </c>
      <c r="AY44" s="149" t="s">
        <v>20</v>
      </c>
      <c r="AZ44" s="149" t="s">
        <v>20</v>
      </c>
      <c r="BA44" s="149" t="s">
        <v>20</v>
      </c>
      <c r="BB44" s="151" t="s">
        <v>20</v>
      </c>
      <c r="BC44" s="151" t="s">
        <v>20</v>
      </c>
      <c r="BD44" s="151" t="s">
        <v>20</v>
      </c>
      <c r="BE44" s="109">
        <f t="shared" si="2"/>
        <v>108</v>
      </c>
      <c r="BI44" s="170"/>
    </row>
    <row r="45" spans="1:100" s="160" customFormat="1" ht="15" customHeight="1" x14ac:dyDescent="0.25">
      <c r="A45" s="213"/>
      <c r="B45" s="217"/>
      <c r="C45" s="217"/>
      <c r="D45" s="45" t="s">
        <v>68</v>
      </c>
      <c r="E45" s="58"/>
      <c r="F45" s="58"/>
      <c r="G45" s="58"/>
      <c r="H45" s="58"/>
      <c r="I45" s="58"/>
      <c r="J45" s="58"/>
      <c r="K45" s="58"/>
      <c r="L45" s="58"/>
      <c r="M45" s="58"/>
      <c r="N45" s="58"/>
      <c r="O45" s="58"/>
      <c r="P45" s="58"/>
      <c r="Q45" s="171"/>
      <c r="R45" s="171"/>
      <c r="S45" s="171"/>
      <c r="T45" s="58"/>
      <c r="U45" s="58"/>
      <c r="V45" s="58" t="s">
        <v>62</v>
      </c>
      <c r="W45" s="58"/>
      <c r="X45" s="58"/>
      <c r="Y45" s="58"/>
      <c r="Z45" s="58"/>
      <c r="AA45" s="58"/>
      <c r="AB45" s="58"/>
      <c r="AC45" s="58"/>
      <c r="AD45" s="58"/>
      <c r="AE45" s="58"/>
      <c r="AF45" s="58"/>
      <c r="AG45" s="58"/>
      <c r="AH45" s="171"/>
      <c r="AI45" s="117"/>
      <c r="AJ45" s="117"/>
      <c r="AK45" s="119"/>
      <c r="AL45" s="58"/>
      <c r="AM45" s="58"/>
      <c r="AN45" s="58"/>
      <c r="AO45" s="58"/>
      <c r="AP45" s="58"/>
      <c r="AQ45" s="58"/>
      <c r="AR45" s="58"/>
      <c r="AS45" s="58"/>
      <c r="AT45" s="58"/>
      <c r="AU45" s="58"/>
      <c r="AV45" s="58"/>
      <c r="AW45" s="149" t="s">
        <v>20</v>
      </c>
      <c r="AX45" s="149" t="s">
        <v>20</v>
      </c>
      <c r="AY45" s="149" t="s">
        <v>20</v>
      </c>
      <c r="AZ45" s="149" t="s">
        <v>20</v>
      </c>
      <c r="BA45" s="149" t="s">
        <v>20</v>
      </c>
      <c r="BB45" s="151" t="s">
        <v>20</v>
      </c>
      <c r="BC45" s="151" t="s">
        <v>20</v>
      </c>
      <c r="BD45" s="151" t="s">
        <v>20</v>
      </c>
      <c r="BE45" s="109">
        <f t="shared" si="2"/>
        <v>0</v>
      </c>
    </row>
    <row r="46" spans="1:100" s="160" customFormat="1" ht="28.5" customHeight="1" x14ac:dyDescent="0.25">
      <c r="A46" s="213"/>
      <c r="B46" s="218" t="s">
        <v>88</v>
      </c>
      <c r="C46" s="218" t="s">
        <v>89</v>
      </c>
      <c r="D46" s="63" t="s">
        <v>19</v>
      </c>
      <c r="E46" s="58">
        <f>E49</f>
        <v>0</v>
      </c>
      <c r="F46" s="58">
        <f t="shared" ref="F46:AV46" si="11">F49</f>
        <v>0</v>
      </c>
      <c r="G46" s="58">
        <f t="shared" si="11"/>
        <v>0</v>
      </c>
      <c r="H46" s="58">
        <f t="shared" si="11"/>
        <v>0</v>
      </c>
      <c r="I46" s="58">
        <f t="shared" si="11"/>
        <v>0</v>
      </c>
      <c r="J46" s="58">
        <f t="shared" si="11"/>
        <v>0</v>
      </c>
      <c r="K46" s="58">
        <f t="shared" si="11"/>
        <v>0</v>
      </c>
      <c r="L46" s="58">
        <f t="shared" si="11"/>
        <v>0</v>
      </c>
      <c r="M46" s="58">
        <f t="shared" si="11"/>
        <v>0</v>
      </c>
      <c r="N46" s="58">
        <f t="shared" si="11"/>
        <v>0</v>
      </c>
      <c r="O46" s="58">
        <f t="shared" si="11"/>
        <v>0</v>
      </c>
      <c r="P46" s="58">
        <f t="shared" si="11"/>
        <v>0</v>
      </c>
      <c r="Q46" s="171">
        <f t="shared" si="11"/>
        <v>0</v>
      </c>
      <c r="R46" s="171">
        <f t="shared" si="11"/>
        <v>0</v>
      </c>
      <c r="S46" s="171">
        <f t="shared" si="11"/>
        <v>6</v>
      </c>
      <c r="T46" s="58">
        <f t="shared" si="11"/>
        <v>0</v>
      </c>
      <c r="U46" s="58">
        <f t="shared" si="11"/>
        <v>0</v>
      </c>
      <c r="V46" s="58">
        <f t="shared" si="11"/>
        <v>0</v>
      </c>
      <c r="W46" s="58">
        <f t="shared" si="11"/>
        <v>0</v>
      </c>
      <c r="X46" s="58">
        <f t="shared" si="11"/>
        <v>0</v>
      </c>
      <c r="Y46" s="58">
        <f t="shared" si="11"/>
        <v>0</v>
      </c>
      <c r="Z46" s="58">
        <f t="shared" si="11"/>
        <v>0</v>
      </c>
      <c r="AA46" s="58">
        <f t="shared" si="11"/>
        <v>0</v>
      </c>
      <c r="AB46" s="58">
        <f t="shared" si="11"/>
        <v>0</v>
      </c>
      <c r="AC46" s="58">
        <f t="shared" si="11"/>
        <v>0</v>
      </c>
      <c r="AD46" s="58">
        <f t="shared" si="11"/>
        <v>0</v>
      </c>
      <c r="AE46" s="58">
        <f t="shared" si="11"/>
        <v>0</v>
      </c>
      <c r="AF46" s="58">
        <f t="shared" si="11"/>
        <v>0</v>
      </c>
      <c r="AG46" s="58">
        <f t="shared" si="11"/>
        <v>0</v>
      </c>
      <c r="AH46" s="171">
        <f t="shared" si="11"/>
        <v>0</v>
      </c>
      <c r="AI46" s="171">
        <f t="shared" si="11"/>
        <v>0</v>
      </c>
      <c r="AJ46" s="171">
        <f t="shared" si="11"/>
        <v>6</v>
      </c>
      <c r="AK46" s="58">
        <f t="shared" si="11"/>
        <v>0</v>
      </c>
      <c r="AL46" s="58">
        <f t="shared" si="11"/>
        <v>0</v>
      </c>
      <c r="AM46" s="58">
        <f t="shared" si="11"/>
        <v>0</v>
      </c>
      <c r="AN46" s="58">
        <f t="shared" si="11"/>
        <v>0</v>
      </c>
      <c r="AO46" s="58">
        <f t="shared" si="11"/>
        <v>0</v>
      </c>
      <c r="AP46" s="58">
        <f t="shared" si="11"/>
        <v>0</v>
      </c>
      <c r="AQ46" s="58">
        <f t="shared" si="11"/>
        <v>0</v>
      </c>
      <c r="AR46" s="58">
        <f t="shared" si="11"/>
        <v>0</v>
      </c>
      <c r="AS46" s="58">
        <f t="shared" si="11"/>
        <v>0</v>
      </c>
      <c r="AT46" s="58">
        <f t="shared" si="11"/>
        <v>0</v>
      </c>
      <c r="AU46" s="58">
        <f t="shared" si="11"/>
        <v>0</v>
      </c>
      <c r="AV46" s="58">
        <f t="shared" si="11"/>
        <v>0</v>
      </c>
      <c r="AW46" s="149" t="s">
        <v>20</v>
      </c>
      <c r="AX46" s="149" t="s">
        <v>20</v>
      </c>
      <c r="AY46" s="149" t="s">
        <v>20</v>
      </c>
      <c r="AZ46" s="149" t="s">
        <v>20</v>
      </c>
      <c r="BA46" s="149" t="s">
        <v>20</v>
      </c>
      <c r="BB46" s="151" t="s">
        <v>20</v>
      </c>
      <c r="BC46" s="151" t="s">
        <v>20</v>
      </c>
      <c r="BD46" s="151" t="s">
        <v>20</v>
      </c>
      <c r="BE46" s="109">
        <f t="shared" si="2"/>
        <v>12</v>
      </c>
    </row>
    <row r="47" spans="1:100" s="160" customFormat="1" ht="24" customHeight="1" x14ac:dyDescent="0.25">
      <c r="A47" s="213"/>
      <c r="B47" s="217"/>
      <c r="C47" s="217"/>
      <c r="D47" s="63" t="s">
        <v>21</v>
      </c>
      <c r="E47" s="58">
        <f>E50+E52</f>
        <v>0</v>
      </c>
      <c r="F47" s="58">
        <f t="shared" ref="F47:AV47" si="12">F50+F52</f>
        <v>0</v>
      </c>
      <c r="G47" s="58">
        <f t="shared" si="12"/>
        <v>0</v>
      </c>
      <c r="H47" s="58">
        <f t="shared" si="12"/>
        <v>0</v>
      </c>
      <c r="I47" s="58">
        <f t="shared" si="12"/>
        <v>0</v>
      </c>
      <c r="J47" s="58">
        <f t="shared" si="12"/>
        <v>0</v>
      </c>
      <c r="K47" s="58">
        <f t="shared" si="12"/>
        <v>0</v>
      </c>
      <c r="L47" s="58">
        <f t="shared" si="12"/>
        <v>0</v>
      </c>
      <c r="M47" s="58">
        <f t="shared" si="12"/>
        <v>0</v>
      </c>
      <c r="N47" s="58">
        <f t="shared" si="12"/>
        <v>3</v>
      </c>
      <c r="O47" s="58">
        <f t="shared" si="12"/>
        <v>0</v>
      </c>
      <c r="P47" s="58">
        <f t="shared" si="12"/>
        <v>4</v>
      </c>
      <c r="Q47" s="171">
        <f t="shared" si="12"/>
        <v>8</v>
      </c>
      <c r="R47" s="171">
        <f t="shared" si="12"/>
        <v>8</v>
      </c>
      <c r="S47" s="171">
        <f t="shared" si="12"/>
        <v>12</v>
      </c>
      <c r="T47" s="58">
        <f t="shared" si="12"/>
        <v>0</v>
      </c>
      <c r="U47" s="58">
        <f t="shared" si="12"/>
        <v>0</v>
      </c>
      <c r="V47" s="58">
        <f t="shared" si="12"/>
        <v>0</v>
      </c>
      <c r="W47" s="58">
        <f t="shared" si="12"/>
        <v>0</v>
      </c>
      <c r="X47" s="58">
        <f t="shared" si="12"/>
        <v>0</v>
      </c>
      <c r="Y47" s="58">
        <f t="shared" si="12"/>
        <v>36</v>
      </c>
      <c r="Z47" s="58">
        <f t="shared" si="12"/>
        <v>36</v>
      </c>
      <c r="AA47" s="58">
        <f t="shared" si="12"/>
        <v>36</v>
      </c>
      <c r="AB47" s="58">
        <f t="shared" si="12"/>
        <v>36</v>
      </c>
      <c r="AC47" s="58">
        <f t="shared" si="12"/>
        <v>3</v>
      </c>
      <c r="AD47" s="58">
        <f t="shared" si="12"/>
        <v>3</v>
      </c>
      <c r="AE47" s="58">
        <f t="shared" si="12"/>
        <v>10</v>
      </c>
      <c r="AF47" s="58">
        <f t="shared" si="12"/>
        <v>1</v>
      </c>
      <c r="AG47" s="58">
        <f t="shared" si="12"/>
        <v>1</v>
      </c>
      <c r="AH47" s="171">
        <f t="shared" si="12"/>
        <v>7</v>
      </c>
      <c r="AI47" s="171">
        <f t="shared" si="12"/>
        <v>0</v>
      </c>
      <c r="AJ47" s="171">
        <f t="shared" si="12"/>
        <v>0</v>
      </c>
      <c r="AK47" s="58">
        <f t="shared" si="12"/>
        <v>0</v>
      </c>
      <c r="AL47" s="58">
        <f t="shared" si="12"/>
        <v>0</v>
      </c>
      <c r="AM47" s="58">
        <f t="shared" si="12"/>
        <v>0</v>
      </c>
      <c r="AN47" s="58">
        <f t="shared" si="12"/>
        <v>0</v>
      </c>
      <c r="AO47" s="58">
        <f t="shared" si="12"/>
        <v>0</v>
      </c>
      <c r="AP47" s="58">
        <f t="shared" si="12"/>
        <v>0</v>
      </c>
      <c r="AQ47" s="58">
        <f t="shared" si="12"/>
        <v>0</v>
      </c>
      <c r="AR47" s="58">
        <f t="shared" si="12"/>
        <v>0</v>
      </c>
      <c r="AS47" s="58">
        <f t="shared" si="12"/>
        <v>0</v>
      </c>
      <c r="AT47" s="58">
        <f t="shared" si="12"/>
        <v>0</v>
      </c>
      <c r="AU47" s="58">
        <f t="shared" si="12"/>
        <v>0</v>
      </c>
      <c r="AV47" s="58">
        <f t="shared" si="12"/>
        <v>0</v>
      </c>
      <c r="AW47" s="149" t="s">
        <v>20</v>
      </c>
      <c r="AX47" s="149" t="s">
        <v>20</v>
      </c>
      <c r="AY47" s="149" t="s">
        <v>20</v>
      </c>
      <c r="AZ47" s="149" t="s">
        <v>20</v>
      </c>
      <c r="BA47" s="149" t="s">
        <v>20</v>
      </c>
      <c r="BB47" s="151" t="s">
        <v>20</v>
      </c>
      <c r="BC47" s="151" t="s">
        <v>20</v>
      </c>
      <c r="BD47" s="151" t="s">
        <v>20</v>
      </c>
      <c r="BE47" s="109">
        <f t="shared" si="2"/>
        <v>204</v>
      </c>
    </row>
    <row r="48" spans="1:100" s="160" customFormat="1" ht="22.5" customHeight="1" x14ac:dyDescent="0.25">
      <c r="A48" s="213"/>
      <c r="B48" s="219"/>
      <c r="C48" s="219"/>
      <c r="D48" s="63" t="s">
        <v>68</v>
      </c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171"/>
      <c r="R48" s="171"/>
      <c r="S48" s="171"/>
      <c r="T48" s="58"/>
      <c r="U48" s="58"/>
      <c r="V48" s="58"/>
      <c r="W48" s="58"/>
      <c r="X48" s="58"/>
      <c r="Y48" s="58"/>
      <c r="Z48" s="58"/>
      <c r="AA48" s="58"/>
      <c r="AB48" s="58"/>
      <c r="AC48" s="58"/>
      <c r="AD48" s="58"/>
      <c r="AE48" s="58"/>
      <c r="AF48" s="58"/>
      <c r="AG48" s="58"/>
      <c r="AH48" s="171"/>
      <c r="AI48" s="117"/>
      <c r="AJ48" s="117"/>
      <c r="AK48" s="119"/>
      <c r="AL48" s="58"/>
      <c r="AM48" s="58"/>
      <c r="AN48" s="58"/>
      <c r="AO48" s="58"/>
      <c r="AP48" s="58"/>
      <c r="AQ48" s="58"/>
      <c r="AR48" s="58"/>
      <c r="AS48" s="58"/>
      <c r="AT48" s="58"/>
      <c r="AU48" s="58"/>
      <c r="AV48" s="58"/>
      <c r="AW48" s="149"/>
      <c r="AX48" s="149"/>
      <c r="AY48" s="149"/>
      <c r="AZ48" s="149"/>
      <c r="BA48" s="149"/>
      <c r="BB48" s="151"/>
      <c r="BC48" s="151"/>
      <c r="BD48" s="151"/>
      <c r="BE48" s="109">
        <f t="shared" si="2"/>
        <v>0</v>
      </c>
    </row>
    <row r="49" spans="1:57" s="160" customFormat="1" ht="20.25" customHeight="1" x14ac:dyDescent="0.25">
      <c r="A49" s="213"/>
      <c r="B49" s="229" t="s">
        <v>90</v>
      </c>
      <c r="C49" s="229" t="s">
        <v>91</v>
      </c>
      <c r="D49" s="45" t="s">
        <v>19</v>
      </c>
      <c r="E49" s="58">
        <v>0</v>
      </c>
      <c r="F49" s="58">
        <v>0</v>
      </c>
      <c r="G49" s="58">
        <v>0</v>
      </c>
      <c r="H49" s="58">
        <v>0</v>
      </c>
      <c r="I49" s="58">
        <v>0</v>
      </c>
      <c r="J49" s="58">
        <v>0</v>
      </c>
      <c r="K49" s="58">
        <v>0</v>
      </c>
      <c r="L49" s="58">
        <v>0</v>
      </c>
      <c r="M49" s="58">
        <v>0</v>
      </c>
      <c r="N49" s="58">
        <v>0</v>
      </c>
      <c r="O49" s="58">
        <v>0</v>
      </c>
      <c r="P49" s="58">
        <v>0</v>
      </c>
      <c r="Q49" s="171">
        <v>0</v>
      </c>
      <c r="R49" s="171">
        <v>0</v>
      </c>
      <c r="S49" s="171">
        <v>6</v>
      </c>
      <c r="T49" s="58">
        <v>0</v>
      </c>
      <c r="U49" s="58">
        <v>0</v>
      </c>
      <c r="V49" s="58">
        <v>0</v>
      </c>
      <c r="W49" s="58">
        <v>0</v>
      </c>
      <c r="X49" s="58">
        <v>0</v>
      </c>
      <c r="Y49" s="58">
        <v>0</v>
      </c>
      <c r="Z49" s="58">
        <v>0</v>
      </c>
      <c r="AA49" s="58">
        <v>0</v>
      </c>
      <c r="AB49" s="58">
        <v>0</v>
      </c>
      <c r="AC49" s="58">
        <v>0</v>
      </c>
      <c r="AD49" s="58">
        <v>0</v>
      </c>
      <c r="AE49" s="58">
        <v>0</v>
      </c>
      <c r="AF49" s="58">
        <v>0</v>
      </c>
      <c r="AG49" s="58">
        <v>0</v>
      </c>
      <c r="AH49" s="171">
        <v>0</v>
      </c>
      <c r="AI49" s="117">
        <v>0</v>
      </c>
      <c r="AJ49" s="117">
        <v>6</v>
      </c>
      <c r="AK49" s="119">
        <v>0</v>
      </c>
      <c r="AL49" s="58">
        <v>0</v>
      </c>
      <c r="AM49" s="58">
        <v>0</v>
      </c>
      <c r="AN49" s="58">
        <v>0</v>
      </c>
      <c r="AO49" s="58">
        <v>0</v>
      </c>
      <c r="AP49" s="58">
        <v>0</v>
      </c>
      <c r="AQ49" s="58">
        <v>0</v>
      </c>
      <c r="AR49" s="58">
        <v>0</v>
      </c>
      <c r="AS49" s="58">
        <v>0</v>
      </c>
      <c r="AT49" s="58">
        <v>0</v>
      </c>
      <c r="AU49" s="58">
        <v>0</v>
      </c>
      <c r="AV49" s="58">
        <v>0</v>
      </c>
      <c r="AW49" s="149" t="s">
        <v>20</v>
      </c>
      <c r="AX49" s="149" t="s">
        <v>20</v>
      </c>
      <c r="AY49" s="149" t="s">
        <v>20</v>
      </c>
      <c r="AZ49" s="149" t="s">
        <v>20</v>
      </c>
      <c r="BA49" s="149" t="s">
        <v>20</v>
      </c>
      <c r="BB49" s="151" t="s">
        <v>20</v>
      </c>
      <c r="BC49" s="151" t="s">
        <v>20</v>
      </c>
      <c r="BD49" s="151" t="s">
        <v>20</v>
      </c>
      <c r="BE49" s="109">
        <f t="shared" si="2"/>
        <v>12</v>
      </c>
    </row>
    <row r="50" spans="1:57" s="160" customFormat="1" ht="13.5" customHeight="1" x14ac:dyDescent="0.25">
      <c r="A50" s="213"/>
      <c r="B50" s="220"/>
      <c r="C50" s="220"/>
      <c r="D50" s="45" t="s">
        <v>21</v>
      </c>
      <c r="E50" s="58">
        <v>0</v>
      </c>
      <c r="F50" s="58">
        <v>0</v>
      </c>
      <c r="G50" s="58">
        <v>0</v>
      </c>
      <c r="H50" s="58">
        <v>0</v>
      </c>
      <c r="I50" s="58">
        <v>0</v>
      </c>
      <c r="J50" s="58">
        <v>0</v>
      </c>
      <c r="K50" s="58">
        <v>0</v>
      </c>
      <c r="L50" s="58">
        <v>0</v>
      </c>
      <c r="M50" s="58">
        <v>0</v>
      </c>
      <c r="N50" s="58">
        <v>3</v>
      </c>
      <c r="O50" s="58">
        <v>0</v>
      </c>
      <c r="P50" s="58">
        <v>4</v>
      </c>
      <c r="Q50" s="171">
        <v>8</v>
      </c>
      <c r="R50" s="171">
        <v>8</v>
      </c>
      <c r="S50" s="171">
        <v>12</v>
      </c>
      <c r="T50" s="58">
        <v>0</v>
      </c>
      <c r="U50" s="58">
        <v>0</v>
      </c>
      <c r="V50" s="58">
        <v>0</v>
      </c>
      <c r="W50" s="58">
        <v>0</v>
      </c>
      <c r="X50" s="58">
        <v>0</v>
      </c>
      <c r="Y50" s="58">
        <v>0</v>
      </c>
      <c r="Z50" s="58">
        <v>0</v>
      </c>
      <c r="AA50" s="58">
        <v>0</v>
      </c>
      <c r="AB50" s="58">
        <v>0</v>
      </c>
      <c r="AC50" s="58">
        <v>3</v>
      </c>
      <c r="AD50" s="58">
        <v>3</v>
      </c>
      <c r="AE50" s="58">
        <v>10</v>
      </c>
      <c r="AF50" s="58">
        <v>1</v>
      </c>
      <c r="AG50" s="58">
        <v>1</v>
      </c>
      <c r="AH50" s="171">
        <v>7</v>
      </c>
      <c r="AI50" s="117">
        <v>0</v>
      </c>
      <c r="AJ50" s="117">
        <v>0</v>
      </c>
      <c r="AK50" s="119"/>
      <c r="AL50" s="58"/>
      <c r="AM50" s="58"/>
      <c r="AN50" s="58"/>
      <c r="AO50" s="58"/>
      <c r="AP50" s="58"/>
      <c r="AQ50" s="58"/>
      <c r="AR50" s="58"/>
      <c r="AS50" s="58"/>
      <c r="AT50" s="58"/>
      <c r="AU50" s="58"/>
      <c r="AV50" s="58"/>
      <c r="AW50" s="149"/>
      <c r="AX50" s="149"/>
      <c r="AY50" s="149"/>
      <c r="AZ50" s="149"/>
      <c r="BA50" s="149"/>
      <c r="BB50" s="151"/>
      <c r="BC50" s="151"/>
      <c r="BD50" s="151"/>
      <c r="BE50" s="109">
        <f t="shared" si="2"/>
        <v>60</v>
      </c>
    </row>
    <row r="51" spans="1:57" s="160" customFormat="1" ht="15" customHeight="1" x14ac:dyDescent="0.25">
      <c r="A51" s="213"/>
      <c r="B51" s="230"/>
      <c r="C51" s="230"/>
      <c r="D51" s="45" t="s">
        <v>68</v>
      </c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171"/>
      <c r="R51" s="171"/>
      <c r="S51" s="171"/>
      <c r="T51" s="58"/>
      <c r="U51" s="58"/>
      <c r="V51" s="58"/>
      <c r="W51" s="58"/>
      <c r="X51" s="58"/>
      <c r="Y51" s="58"/>
      <c r="Z51" s="58"/>
      <c r="AA51" s="58"/>
      <c r="AB51" s="58"/>
      <c r="AC51" s="58"/>
      <c r="AD51" s="58"/>
      <c r="AE51" s="58"/>
      <c r="AF51" s="58"/>
      <c r="AG51" s="58"/>
      <c r="AH51" s="171"/>
      <c r="AI51" s="117"/>
      <c r="AJ51" s="117"/>
      <c r="AK51" s="119"/>
      <c r="AL51" s="58"/>
      <c r="AM51" s="58"/>
      <c r="AN51" s="58"/>
      <c r="AO51" s="58"/>
      <c r="AP51" s="58"/>
      <c r="AQ51" s="58"/>
      <c r="AR51" s="58"/>
      <c r="AS51" s="58"/>
      <c r="AT51" s="58"/>
      <c r="AU51" s="58"/>
      <c r="AV51" s="58"/>
      <c r="AW51" s="149"/>
      <c r="AX51" s="149"/>
      <c r="AY51" s="149"/>
      <c r="AZ51" s="149"/>
      <c r="BA51" s="149"/>
      <c r="BB51" s="151"/>
      <c r="BC51" s="151"/>
      <c r="BD51" s="151"/>
      <c r="BE51" s="109">
        <f t="shared" si="2"/>
        <v>0</v>
      </c>
    </row>
    <row r="52" spans="1:57" s="160" customFormat="1" ht="15" customHeight="1" x14ac:dyDescent="0.25">
      <c r="A52" s="213"/>
      <c r="B52" s="218" t="s">
        <v>92</v>
      </c>
      <c r="C52" s="218" t="s">
        <v>26</v>
      </c>
      <c r="D52" s="45" t="s">
        <v>21</v>
      </c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171"/>
      <c r="R52" s="171"/>
      <c r="S52" s="171"/>
      <c r="T52" s="58"/>
      <c r="U52" s="58"/>
      <c r="V52" s="58"/>
      <c r="W52" s="58"/>
      <c r="X52" s="58"/>
      <c r="Y52" s="58">
        <v>36</v>
      </c>
      <c r="Z52" s="58">
        <v>36</v>
      </c>
      <c r="AA52" s="58">
        <v>36</v>
      </c>
      <c r="AB52" s="58">
        <v>36</v>
      </c>
      <c r="AC52" s="58"/>
      <c r="AD52" s="58"/>
      <c r="AE52" s="58"/>
      <c r="AF52" s="58"/>
      <c r="AG52" s="58"/>
      <c r="AH52" s="171"/>
      <c r="AI52" s="117"/>
      <c r="AJ52" s="117"/>
      <c r="AK52" s="119"/>
      <c r="AL52" s="58"/>
      <c r="AM52" s="58"/>
      <c r="AN52" s="58"/>
      <c r="AO52" s="58"/>
      <c r="AP52" s="58"/>
      <c r="AQ52" s="58"/>
      <c r="AR52" s="58"/>
      <c r="AS52" s="58"/>
      <c r="AT52" s="58"/>
      <c r="AU52" s="58"/>
      <c r="AV52" s="58"/>
      <c r="AW52" s="149"/>
      <c r="AX52" s="149"/>
      <c r="AY52" s="149"/>
      <c r="AZ52" s="149"/>
      <c r="BA52" s="149"/>
      <c r="BB52" s="151"/>
      <c r="BC52" s="151"/>
      <c r="BD52" s="151"/>
      <c r="BE52" s="109">
        <f t="shared" si="2"/>
        <v>144</v>
      </c>
    </row>
    <row r="53" spans="1:57" s="160" customFormat="1" ht="15" customHeight="1" x14ac:dyDescent="0.25">
      <c r="A53" s="213"/>
      <c r="B53" s="219"/>
      <c r="C53" s="219"/>
      <c r="D53" s="45" t="s">
        <v>68</v>
      </c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171"/>
      <c r="R53" s="171"/>
      <c r="S53" s="171"/>
      <c r="T53" s="58"/>
      <c r="U53" s="58"/>
      <c r="V53" s="58"/>
      <c r="W53" s="58"/>
      <c r="X53" s="58"/>
      <c r="Y53" s="58"/>
      <c r="Z53" s="58"/>
      <c r="AA53" s="58"/>
      <c r="AB53" s="58" t="s">
        <v>62</v>
      </c>
      <c r="AC53" s="58"/>
      <c r="AD53" s="58"/>
      <c r="AE53" s="58"/>
      <c r="AF53" s="58"/>
      <c r="AG53" s="58"/>
      <c r="AH53" s="171"/>
      <c r="AI53" s="117"/>
      <c r="AJ53" s="117"/>
      <c r="AK53" s="119"/>
      <c r="AL53" s="58"/>
      <c r="AM53" s="58"/>
      <c r="AN53" s="58"/>
      <c r="AO53" s="58"/>
      <c r="AP53" s="58"/>
      <c r="AQ53" s="58"/>
      <c r="AR53" s="58"/>
      <c r="AS53" s="58"/>
      <c r="AT53" s="58"/>
      <c r="AU53" s="58"/>
      <c r="AV53" s="58"/>
      <c r="AW53" s="149"/>
      <c r="AX53" s="149"/>
      <c r="AY53" s="149"/>
      <c r="AZ53" s="149"/>
      <c r="BA53" s="149"/>
      <c r="BB53" s="151"/>
      <c r="BC53" s="151"/>
      <c r="BD53" s="151"/>
      <c r="BE53" s="169"/>
    </row>
    <row r="54" spans="1:57" s="64" customFormat="1" ht="26.25" customHeight="1" x14ac:dyDescent="0.25">
      <c r="A54" s="213"/>
      <c r="B54" s="233" t="s">
        <v>27</v>
      </c>
      <c r="C54" s="234"/>
      <c r="D54" s="235"/>
      <c r="E54" s="231">
        <f>E7+E19+E25</f>
        <v>0</v>
      </c>
      <c r="F54" s="231">
        <f t="shared" ref="F54:AV54" si="13">F7+F19+F25</f>
        <v>0</v>
      </c>
      <c r="G54" s="231">
        <f t="shared" si="13"/>
        <v>0</v>
      </c>
      <c r="H54" s="231">
        <f t="shared" si="13"/>
        <v>0</v>
      </c>
      <c r="I54" s="231">
        <f t="shared" si="13"/>
        <v>0</v>
      </c>
      <c r="J54" s="231">
        <f t="shared" si="13"/>
        <v>0</v>
      </c>
      <c r="K54" s="231">
        <f t="shared" si="13"/>
        <v>0</v>
      </c>
      <c r="L54" s="231">
        <f t="shared" si="13"/>
        <v>0</v>
      </c>
      <c r="M54" s="231">
        <f t="shared" si="13"/>
        <v>0</v>
      </c>
      <c r="N54" s="231">
        <f t="shared" si="13"/>
        <v>0</v>
      </c>
      <c r="O54" s="231">
        <f t="shared" si="13"/>
        <v>0</v>
      </c>
      <c r="P54" s="231">
        <f t="shared" si="13"/>
        <v>0</v>
      </c>
      <c r="Q54" s="236">
        <f t="shared" si="13"/>
        <v>28</v>
      </c>
      <c r="R54" s="236">
        <f t="shared" si="13"/>
        <v>28</v>
      </c>
      <c r="S54" s="236">
        <f t="shared" si="13"/>
        <v>24</v>
      </c>
      <c r="T54" s="231">
        <f t="shared" si="13"/>
        <v>0</v>
      </c>
      <c r="U54" s="231">
        <f t="shared" si="13"/>
        <v>0</v>
      </c>
      <c r="V54" s="231">
        <f t="shared" si="13"/>
        <v>0</v>
      </c>
      <c r="W54" s="231">
        <f t="shared" si="13"/>
        <v>0</v>
      </c>
      <c r="X54" s="231">
        <f t="shared" si="13"/>
        <v>0</v>
      </c>
      <c r="Y54" s="231">
        <f t="shared" si="13"/>
        <v>0</v>
      </c>
      <c r="Z54" s="231">
        <f t="shared" si="13"/>
        <v>0</v>
      </c>
      <c r="AA54" s="231">
        <f t="shared" si="13"/>
        <v>0</v>
      </c>
      <c r="AB54" s="231">
        <f t="shared" si="13"/>
        <v>0</v>
      </c>
      <c r="AC54" s="231">
        <f t="shared" si="13"/>
        <v>0</v>
      </c>
      <c r="AD54" s="231">
        <f t="shared" si="13"/>
        <v>0</v>
      </c>
      <c r="AE54" s="231">
        <f t="shared" si="13"/>
        <v>0</v>
      </c>
      <c r="AF54" s="231">
        <f t="shared" si="13"/>
        <v>0</v>
      </c>
      <c r="AG54" s="231">
        <f t="shared" si="13"/>
        <v>0</v>
      </c>
      <c r="AH54" s="236">
        <f t="shared" si="13"/>
        <v>26</v>
      </c>
      <c r="AI54" s="236">
        <f t="shared" si="13"/>
        <v>32</v>
      </c>
      <c r="AJ54" s="236">
        <f t="shared" si="13"/>
        <v>22</v>
      </c>
      <c r="AK54" s="231">
        <f t="shared" si="13"/>
        <v>0</v>
      </c>
      <c r="AL54" s="231">
        <f t="shared" si="13"/>
        <v>0</v>
      </c>
      <c r="AM54" s="231">
        <f t="shared" si="13"/>
        <v>0</v>
      </c>
      <c r="AN54" s="231">
        <f t="shared" si="13"/>
        <v>0</v>
      </c>
      <c r="AO54" s="231">
        <f t="shared" si="13"/>
        <v>0</v>
      </c>
      <c r="AP54" s="231">
        <f t="shared" si="13"/>
        <v>0</v>
      </c>
      <c r="AQ54" s="231">
        <f t="shared" si="13"/>
        <v>0</v>
      </c>
      <c r="AR54" s="231">
        <f t="shared" si="13"/>
        <v>0</v>
      </c>
      <c r="AS54" s="231">
        <f t="shared" si="13"/>
        <v>0</v>
      </c>
      <c r="AT54" s="231">
        <f t="shared" si="13"/>
        <v>0</v>
      </c>
      <c r="AU54" s="231">
        <f t="shared" si="13"/>
        <v>0</v>
      </c>
      <c r="AV54" s="231">
        <f t="shared" si="13"/>
        <v>0</v>
      </c>
      <c r="AW54" s="247" t="s">
        <v>20</v>
      </c>
      <c r="AX54" s="247" t="s">
        <v>20</v>
      </c>
      <c r="AY54" s="247" t="s">
        <v>20</v>
      </c>
      <c r="AZ54" s="247" t="s">
        <v>20</v>
      </c>
      <c r="BA54" s="247" t="s">
        <v>20</v>
      </c>
      <c r="BB54" s="247" t="s">
        <v>20</v>
      </c>
      <c r="BC54" s="247" t="s">
        <v>20</v>
      </c>
      <c r="BD54" s="247" t="s">
        <v>20</v>
      </c>
      <c r="BE54" s="257">
        <f>SUM(J54:AZ54)</f>
        <v>160</v>
      </c>
    </row>
    <row r="55" spans="1:57" s="64" customFormat="1" ht="27" customHeight="1" x14ac:dyDescent="0.25">
      <c r="A55" s="213"/>
      <c r="B55" s="238" t="s">
        <v>28</v>
      </c>
      <c r="C55" s="239"/>
      <c r="D55" s="240"/>
      <c r="E55" s="232"/>
      <c r="F55" s="232"/>
      <c r="G55" s="232"/>
      <c r="H55" s="232"/>
      <c r="I55" s="232"/>
      <c r="J55" s="232"/>
      <c r="K55" s="232"/>
      <c r="L55" s="232"/>
      <c r="M55" s="232"/>
      <c r="N55" s="232"/>
      <c r="O55" s="232"/>
      <c r="P55" s="232"/>
      <c r="Q55" s="237"/>
      <c r="R55" s="237"/>
      <c r="S55" s="237"/>
      <c r="T55" s="232"/>
      <c r="U55" s="232"/>
      <c r="V55" s="232"/>
      <c r="W55" s="232"/>
      <c r="X55" s="232"/>
      <c r="Y55" s="232"/>
      <c r="Z55" s="232"/>
      <c r="AA55" s="232"/>
      <c r="AB55" s="232"/>
      <c r="AC55" s="232"/>
      <c r="AD55" s="232"/>
      <c r="AE55" s="232"/>
      <c r="AF55" s="232"/>
      <c r="AG55" s="232"/>
      <c r="AH55" s="237"/>
      <c r="AI55" s="237"/>
      <c r="AJ55" s="237"/>
      <c r="AK55" s="232"/>
      <c r="AL55" s="232"/>
      <c r="AM55" s="232"/>
      <c r="AN55" s="232"/>
      <c r="AO55" s="232"/>
      <c r="AP55" s="232"/>
      <c r="AQ55" s="232"/>
      <c r="AR55" s="232"/>
      <c r="AS55" s="232"/>
      <c r="AT55" s="232"/>
      <c r="AU55" s="232"/>
      <c r="AV55" s="232"/>
      <c r="AW55" s="248"/>
      <c r="AX55" s="248"/>
      <c r="AY55" s="248"/>
      <c r="AZ55" s="248"/>
      <c r="BA55" s="248"/>
      <c r="BB55" s="248"/>
      <c r="BC55" s="248"/>
      <c r="BD55" s="248"/>
      <c r="BE55" s="258"/>
    </row>
    <row r="56" spans="1:57" s="64" customFormat="1" ht="33" customHeight="1" x14ac:dyDescent="0.25">
      <c r="A56" s="213"/>
      <c r="B56" s="241" t="s">
        <v>29</v>
      </c>
      <c r="C56" s="242"/>
      <c r="D56" s="243"/>
      <c r="E56" s="120">
        <f>E8+E20+E26</f>
        <v>0</v>
      </c>
      <c r="F56" s="120">
        <f t="shared" ref="F56:AV56" si="14">F8+F20+F26</f>
        <v>0</v>
      </c>
      <c r="G56" s="120">
        <f t="shared" si="14"/>
        <v>0</v>
      </c>
      <c r="H56" s="120">
        <f t="shared" si="14"/>
        <v>0</v>
      </c>
      <c r="I56" s="120">
        <f t="shared" si="14"/>
        <v>0</v>
      </c>
      <c r="J56" s="120">
        <f t="shared" si="14"/>
        <v>36</v>
      </c>
      <c r="K56" s="120">
        <f t="shared" si="14"/>
        <v>36</v>
      </c>
      <c r="L56" s="120">
        <f t="shared" si="14"/>
        <v>36</v>
      </c>
      <c r="M56" s="120">
        <f t="shared" si="14"/>
        <v>36</v>
      </c>
      <c r="N56" s="120">
        <f t="shared" si="14"/>
        <v>36</v>
      </c>
      <c r="O56" s="120">
        <f t="shared" si="14"/>
        <v>36</v>
      </c>
      <c r="P56" s="120">
        <f t="shared" si="14"/>
        <v>36</v>
      </c>
      <c r="Q56" s="118">
        <f t="shared" si="14"/>
        <v>8</v>
      </c>
      <c r="R56" s="118">
        <f t="shared" si="14"/>
        <v>8</v>
      </c>
      <c r="S56" s="118">
        <f t="shared" si="14"/>
        <v>12</v>
      </c>
      <c r="T56" s="120">
        <f t="shared" si="14"/>
        <v>36</v>
      </c>
      <c r="U56" s="120">
        <f t="shared" si="14"/>
        <v>36</v>
      </c>
      <c r="V56" s="120">
        <f t="shared" si="14"/>
        <v>36</v>
      </c>
      <c r="W56" s="120">
        <f t="shared" si="14"/>
        <v>36</v>
      </c>
      <c r="X56" s="120">
        <f t="shared" si="14"/>
        <v>36</v>
      </c>
      <c r="Y56" s="120">
        <f t="shared" si="14"/>
        <v>36</v>
      </c>
      <c r="Z56" s="120">
        <f t="shared" si="14"/>
        <v>36</v>
      </c>
      <c r="AA56" s="120">
        <f t="shared" si="14"/>
        <v>36</v>
      </c>
      <c r="AB56" s="120">
        <f t="shared" si="14"/>
        <v>36</v>
      </c>
      <c r="AC56" s="120">
        <f t="shared" si="14"/>
        <v>36</v>
      </c>
      <c r="AD56" s="120">
        <f t="shared" si="14"/>
        <v>36</v>
      </c>
      <c r="AE56" s="120">
        <f t="shared" si="14"/>
        <v>36</v>
      </c>
      <c r="AF56" s="120">
        <f t="shared" si="14"/>
        <v>36</v>
      </c>
      <c r="AG56" s="120">
        <f t="shared" si="14"/>
        <v>36</v>
      </c>
      <c r="AH56" s="118">
        <f t="shared" si="14"/>
        <v>7</v>
      </c>
      <c r="AI56" s="118">
        <f t="shared" si="14"/>
        <v>0</v>
      </c>
      <c r="AJ56" s="118">
        <f t="shared" si="14"/>
        <v>0</v>
      </c>
      <c r="AK56" s="120">
        <f t="shared" si="14"/>
        <v>0</v>
      </c>
      <c r="AL56" s="120">
        <f t="shared" si="14"/>
        <v>0</v>
      </c>
      <c r="AM56" s="120">
        <f t="shared" si="14"/>
        <v>0</v>
      </c>
      <c r="AN56" s="120">
        <f t="shared" si="14"/>
        <v>0</v>
      </c>
      <c r="AO56" s="120">
        <f t="shared" si="14"/>
        <v>0</v>
      </c>
      <c r="AP56" s="120">
        <f t="shared" si="14"/>
        <v>0</v>
      </c>
      <c r="AQ56" s="120">
        <f t="shared" si="14"/>
        <v>0</v>
      </c>
      <c r="AR56" s="120">
        <f t="shared" si="14"/>
        <v>0</v>
      </c>
      <c r="AS56" s="120">
        <f t="shared" si="14"/>
        <v>0</v>
      </c>
      <c r="AT56" s="120">
        <f t="shared" si="14"/>
        <v>0</v>
      </c>
      <c r="AU56" s="120">
        <f t="shared" si="14"/>
        <v>0</v>
      </c>
      <c r="AV56" s="120">
        <f t="shared" si="14"/>
        <v>0</v>
      </c>
      <c r="AW56" s="129" t="s">
        <v>20</v>
      </c>
      <c r="AX56" s="129" t="s">
        <v>20</v>
      </c>
      <c r="AY56" s="129" t="s">
        <v>20</v>
      </c>
      <c r="AZ56" s="129" t="s">
        <v>20</v>
      </c>
      <c r="BA56" s="129" t="s">
        <v>20</v>
      </c>
      <c r="BB56" s="129" t="s">
        <v>20</v>
      </c>
      <c r="BC56" s="128" t="s">
        <v>20</v>
      </c>
      <c r="BD56" s="129" t="s">
        <v>20</v>
      </c>
      <c r="BE56" s="57">
        <f>SUM(E56:BD56)</f>
        <v>791</v>
      </c>
    </row>
    <row r="57" spans="1:57" s="64" customFormat="1" ht="33" customHeight="1" x14ac:dyDescent="0.25">
      <c r="A57" s="213"/>
      <c r="B57" s="241" t="s">
        <v>30</v>
      </c>
      <c r="C57" s="242"/>
      <c r="D57" s="243"/>
      <c r="E57" s="120">
        <v>0</v>
      </c>
      <c r="F57" s="120">
        <v>0</v>
      </c>
      <c r="G57" s="120">
        <v>0</v>
      </c>
      <c r="H57" s="120">
        <v>0</v>
      </c>
      <c r="I57" s="120">
        <v>0</v>
      </c>
      <c r="J57" s="91">
        <v>0</v>
      </c>
      <c r="K57" s="91">
        <v>0</v>
      </c>
      <c r="L57" s="91">
        <v>0</v>
      </c>
      <c r="M57" s="91">
        <v>0</v>
      </c>
      <c r="N57" s="120">
        <v>0</v>
      </c>
      <c r="O57" s="120">
        <v>0</v>
      </c>
      <c r="P57" s="120">
        <v>0</v>
      </c>
      <c r="Q57" s="118">
        <v>0</v>
      </c>
      <c r="R57" s="118">
        <v>0</v>
      </c>
      <c r="S57" s="118">
        <v>0</v>
      </c>
      <c r="T57" s="120">
        <v>0</v>
      </c>
      <c r="U57" s="120">
        <v>0</v>
      </c>
      <c r="V57" s="120">
        <v>0</v>
      </c>
      <c r="W57" s="120">
        <v>0</v>
      </c>
      <c r="X57" s="120">
        <v>0</v>
      </c>
      <c r="Y57" s="120">
        <v>0</v>
      </c>
      <c r="Z57" s="120">
        <v>0</v>
      </c>
      <c r="AA57" s="120">
        <v>0</v>
      </c>
      <c r="AB57" s="120">
        <v>0</v>
      </c>
      <c r="AC57" s="120">
        <v>0</v>
      </c>
      <c r="AD57" s="120">
        <v>0</v>
      </c>
      <c r="AE57" s="120">
        <v>0</v>
      </c>
      <c r="AF57" s="120">
        <v>0</v>
      </c>
      <c r="AG57" s="120">
        <v>0</v>
      </c>
      <c r="AH57" s="156">
        <v>3</v>
      </c>
      <c r="AI57" s="176">
        <v>4</v>
      </c>
      <c r="AJ57" s="176">
        <v>11</v>
      </c>
      <c r="AK57" s="90">
        <v>0</v>
      </c>
      <c r="AL57" s="90">
        <v>0</v>
      </c>
      <c r="AM57" s="90">
        <v>0</v>
      </c>
      <c r="AN57" s="90">
        <v>0</v>
      </c>
      <c r="AO57" s="90">
        <v>0</v>
      </c>
      <c r="AP57" s="90">
        <v>0</v>
      </c>
      <c r="AQ57" s="90">
        <v>0</v>
      </c>
      <c r="AR57" s="90">
        <v>0</v>
      </c>
      <c r="AS57" s="90">
        <v>0</v>
      </c>
      <c r="AT57" s="90">
        <v>0</v>
      </c>
      <c r="AU57" s="90">
        <v>0</v>
      </c>
      <c r="AV57" s="90">
        <v>0</v>
      </c>
      <c r="AW57" s="131" t="s">
        <v>20</v>
      </c>
      <c r="AX57" s="131" t="s">
        <v>20</v>
      </c>
      <c r="AY57" s="131" t="s">
        <v>20</v>
      </c>
      <c r="AZ57" s="131" t="s">
        <v>20</v>
      </c>
      <c r="BA57" s="131" t="s">
        <v>20</v>
      </c>
      <c r="BB57" s="131" t="s">
        <v>20</v>
      </c>
      <c r="BC57" s="148" t="s">
        <v>20</v>
      </c>
      <c r="BD57" s="131" t="s">
        <v>20</v>
      </c>
      <c r="BE57" s="121">
        <f>SUM(D57:BD57)</f>
        <v>18</v>
      </c>
    </row>
    <row r="58" spans="1:57" ht="30.75" customHeight="1" x14ac:dyDescent="0.25">
      <c r="A58" s="214"/>
      <c r="B58" s="244" t="s">
        <v>31</v>
      </c>
      <c r="C58" s="245"/>
      <c r="D58" s="246"/>
      <c r="E58" s="13">
        <v>0</v>
      </c>
      <c r="F58" s="13">
        <v>0</v>
      </c>
      <c r="G58" s="13">
        <f>G54+G56+G57</f>
        <v>0</v>
      </c>
      <c r="H58" s="13">
        <f>H54+H56+H57</f>
        <v>0</v>
      </c>
      <c r="I58" s="13">
        <f>I54+I56+I57</f>
        <v>0</v>
      </c>
      <c r="J58" s="13">
        <f t="shared" ref="J58:AV58" si="15">J54+J56+J57</f>
        <v>36</v>
      </c>
      <c r="K58" s="13">
        <f t="shared" si="15"/>
        <v>36</v>
      </c>
      <c r="L58" s="13">
        <f t="shared" si="15"/>
        <v>36</v>
      </c>
      <c r="M58" s="13">
        <f t="shared" si="15"/>
        <v>36</v>
      </c>
      <c r="N58" s="13">
        <f t="shared" si="15"/>
        <v>36</v>
      </c>
      <c r="O58" s="13">
        <f t="shared" si="15"/>
        <v>36</v>
      </c>
      <c r="P58" s="13">
        <f t="shared" si="15"/>
        <v>36</v>
      </c>
      <c r="Q58" s="101">
        <f t="shared" si="15"/>
        <v>36</v>
      </c>
      <c r="R58" s="101">
        <f t="shared" si="15"/>
        <v>36</v>
      </c>
      <c r="S58" s="101">
        <f t="shared" si="15"/>
        <v>36</v>
      </c>
      <c r="T58" s="13">
        <f t="shared" si="15"/>
        <v>36</v>
      </c>
      <c r="U58" s="13">
        <f t="shared" si="15"/>
        <v>36</v>
      </c>
      <c r="V58" s="13">
        <f t="shared" si="15"/>
        <v>36</v>
      </c>
      <c r="W58" s="10">
        <f t="shared" si="15"/>
        <v>36</v>
      </c>
      <c r="X58" s="13">
        <f t="shared" si="15"/>
        <v>36</v>
      </c>
      <c r="Y58" s="13">
        <f t="shared" si="15"/>
        <v>36</v>
      </c>
      <c r="Z58" s="13">
        <f t="shared" si="15"/>
        <v>36</v>
      </c>
      <c r="AA58" s="13">
        <f t="shared" si="15"/>
        <v>36</v>
      </c>
      <c r="AB58" s="13">
        <f t="shared" si="15"/>
        <v>36</v>
      </c>
      <c r="AC58" s="13">
        <f t="shared" si="15"/>
        <v>36</v>
      </c>
      <c r="AD58" s="13">
        <f t="shared" si="15"/>
        <v>36</v>
      </c>
      <c r="AE58" s="13">
        <f t="shared" si="15"/>
        <v>36</v>
      </c>
      <c r="AF58" s="120">
        <f t="shared" si="15"/>
        <v>36</v>
      </c>
      <c r="AG58" s="87">
        <f t="shared" si="15"/>
        <v>36</v>
      </c>
      <c r="AH58" s="97">
        <f t="shared" si="15"/>
        <v>36</v>
      </c>
      <c r="AI58" s="97">
        <f t="shared" si="15"/>
        <v>36</v>
      </c>
      <c r="AJ58" s="97">
        <f t="shared" si="15"/>
        <v>33</v>
      </c>
      <c r="AK58" s="87">
        <f t="shared" si="15"/>
        <v>0</v>
      </c>
      <c r="AL58" s="87">
        <f t="shared" si="15"/>
        <v>0</v>
      </c>
      <c r="AM58" s="87">
        <f t="shared" si="15"/>
        <v>0</v>
      </c>
      <c r="AN58" s="87">
        <f t="shared" si="15"/>
        <v>0</v>
      </c>
      <c r="AO58" s="87">
        <f t="shared" si="15"/>
        <v>0</v>
      </c>
      <c r="AP58" s="13">
        <f t="shared" si="15"/>
        <v>0</v>
      </c>
      <c r="AQ58" s="13">
        <f t="shared" si="15"/>
        <v>0</v>
      </c>
      <c r="AR58" s="10">
        <f t="shared" si="15"/>
        <v>0</v>
      </c>
      <c r="AS58" s="10">
        <f t="shared" si="15"/>
        <v>0</v>
      </c>
      <c r="AT58" s="10">
        <f t="shared" si="15"/>
        <v>0</v>
      </c>
      <c r="AU58" s="13">
        <f t="shared" si="15"/>
        <v>0</v>
      </c>
      <c r="AV58" s="10">
        <f t="shared" si="15"/>
        <v>0</v>
      </c>
      <c r="AW58" s="129" t="s">
        <v>20</v>
      </c>
      <c r="AX58" s="129" t="s">
        <v>20</v>
      </c>
      <c r="AY58" s="129" t="s">
        <v>20</v>
      </c>
      <c r="AZ58" s="129" t="s">
        <v>20</v>
      </c>
      <c r="BA58" s="129" t="s">
        <v>20</v>
      </c>
      <c r="BB58" s="129" t="s">
        <v>20</v>
      </c>
      <c r="BC58" s="128" t="s">
        <v>20</v>
      </c>
      <c r="BD58" s="129" t="s">
        <v>20</v>
      </c>
      <c r="BE58" s="11">
        <f>SUM(D58:BD58)</f>
        <v>969</v>
      </c>
    </row>
    <row r="59" spans="1:57" ht="15.75" x14ac:dyDescent="0.25">
      <c r="A59" s="65"/>
      <c r="B59" s="65"/>
      <c r="C59" s="65"/>
      <c r="D59" s="65"/>
      <c r="E59" s="65"/>
      <c r="F59" s="65"/>
      <c r="G59" s="65"/>
      <c r="H59" s="65"/>
      <c r="I59" s="65"/>
      <c r="J59" s="66"/>
      <c r="K59" s="66"/>
      <c r="L59" s="66"/>
      <c r="M59" s="66"/>
      <c r="N59" s="66"/>
      <c r="O59" s="66"/>
      <c r="P59" s="66"/>
      <c r="Q59" s="65"/>
      <c r="R59" s="65"/>
      <c r="S59" s="65"/>
      <c r="T59" s="66"/>
      <c r="U59" s="66"/>
      <c r="V59" s="66"/>
      <c r="W59" s="66"/>
      <c r="X59" s="66"/>
      <c r="Y59" s="66"/>
      <c r="Z59" s="68"/>
      <c r="AA59" s="68"/>
      <c r="AB59" s="68"/>
      <c r="AC59" s="68"/>
      <c r="AD59" s="68"/>
      <c r="AE59" s="68"/>
      <c r="AF59" s="68"/>
      <c r="AG59" s="68"/>
      <c r="AH59" s="67"/>
      <c r="AI59" s="67"/>
      <c r="AJ59" s="67"/>
      <c r="AK59" s="67"/>
      <c r="AL59" s="67"/>
      <c r="AM59" s="67"/>
      <c r="AN59" s="67"/>
      <c r="AO59" s="67"/>
      <c r="AP59" s="67"/>
      <c r="AQ59" s="65"/>
      <c r="AR59" s="65"/>
      <c r="AS59" s="65"/>
      <c r="AT59" s="65"/>
      <c r="AU59" s="65"/>
      <c r="AV59" s="65"/>
      <c r="AW59" s="65"/>
      <c r="AX59" s="65"/>
      <c r="AY59" s="65"/>
      <c r="AZ59" s="65"/>
      <c r="BA59" s="65"/>
      <c r="BB59" s="65"/>
      <c r="BC59" s="65"/>
      <c r="BD59" s="69"/>
      <c r="BE59" s="66"/>
    </row>
    <row r="60" spans="1:57" x14ac:dyDescent="0.25">
      <c r="AQ60" s="70"/>
      <c r="AR60" s="70"/>
      <c r="AS60" s="70"/>
      <c r="AT60" s="70"/>
      <c r="AU60" s="70"/>
      <c r="AV60" s="70"/>
      <c r="AW60" s="70"/>
      <c r="AX60" s="70"/>
      <c r="AY60" s="70"/>
      <c r="AZ60" s="70"/>
      <c r="BB60" s="70"/>
    </row>
  </sheetData>
  <mergeCells count="111">
    <mergeCell ref="A1:AY1"/>
    <mergeCell ref="AZ1:BE1"/>
    <mergeCell ref="A2:A4"/>
    <mergeCell ref="B2:B4"/>
    <mergeCell ref="C2:C4"/>
    <mergeCell ref="D2:D4"/>
    <mergeCell ref="F2:H2"/>
    <mergeCell ref="J2:M2"/>
    <mergeCell ref="O2:Q2"/>
    <mergeCell ref="S2:U2"/>
    <mergeCell ref="AW2:AZ2"/>
    <mergeCell ref="BB2:BC2"/>
    <mergeCell ref="BE2:BE6"/>
    <mergeCell ref="E3:BD3"/>
    <mergeCell ref="A5:BD5"/>
    <mergeCell ref="A6:A58"/>
    <mergeCell ref="B7:B8"/>
    <mergeCell ref="C7:C8"/>
    <mergeCell ref="B9:B11"/>
    <mergeCell ref="C9:C11"/>
    <mergeCell ref="W2:Z2"/>
    <mergeCell ref="AB2:AD2"/>
    <mergeCell ref="AF2:AH2"/>
    <mergeCell ref="AJ2:AM2"/>
    <mergeCell ref="AO2:AQ2"/>
    <mergeCell ref="AS2:AU2"/>
    <mergeCell ref="C25:C26"/>
    <mergeCell ref="B27:B29"/>
    <mergeCell ref="C27:C29"/>
    <mergeCell ref="B30:B32"/>
    <mergeCell ref="C30:C32"/>
    <mergeCell ref="C33:C35"/>
    <mergeCell ref="C22:C24"/>
    <mergeCell ref="C19:C21"/>
    <mergeCell ref="B12:B13"/>
    <mergeCell ref="C12:C13"/>
    <mergeCell ref="B14:B15"/>
    <mergeCell ref="C14:C15"/>
    <mergeCell ref="C16:C18"/>
    <mergeCell ref="B36:B37"/>
    <mergeCell ref="C36:C37"/>
    <mergeCell ref="B54:D54"/>
    <mergeCell ref="E54:E55"/>
    <mergeCell ref="F54:F55"/>
    <mergeCell ref="G54:G55"/>
    <mergeCell ref="B38:B40"/>
    <mergeCell ref="C38:C40"/>
    <mergeCell ref="B41:B43"/>
    <mergeCell ref="C41:C43"/>
    <mergeCell ref="X54:X55"/>
    <mergeCell ref="Y54:Y55"/>
    <mergeCell ref="N54:N55"/>
    <mergeCell ref="O54:O55"/>
    <mergeCell ref="P54:P55"/>
    <mergeCell ref="Q54:Q55"/>
    <mergeCell ref="R54:R55"/>
    <mergeCell ref="S54:S55"/>
    <mergeCell ref="H54:H55"/>
    <mergeCell ref="I54:I55"/>
    <mergeCell ref="J54:J55"/>
    <mergeCell ref="K54:K55"/>
    <mergeCell ref="L54:L55"/>
    <mergeCell ref="M54:M55"/>
    <mergeCell ref="BE54:BE55"/>
    <mergeCell ref="B55:D55"/>
    <mergeCell ref="B56:D56"/>
    <mergeCell ref="B57:D57"/>
    <mergeCell ref="B58:D58"/>
    <mergeCell ref="AX54:AX55"/>
    <mergeCell ref="AY54:AY55"/>
    <mergeCell ref="AZ54:AZ55"/>
    <mergeCell ref="BA54:BA55"/>
    <mergeCell ref="BB54:BB55"/>
    <mergeCell ref="BC54:BC55"/>
    <mergeCell ref="AR54:AR55"/>
    <mergeCell ref="AS54:AS55"/>
    <mergeCell ref="AT54:AT55"/>
    <mergeCell ref="AU54:AU55"/>
    <mergeCell ref="AV54:AV55"/>
    <mergeCell ref="AW54:AW55"/>
    <mergeCell ref="AL54:AL55"/>
    <mergeCell ref="AM54:AM55"/>
    <mergeCell ref="AN54:AN55"/>
    <mergeCell ref="AO54:AO55"/>
    <mergeCell ref="AP54:AP55"/>
    <mergeCell ref="AQ54:AQ55"/>
    <mergeCell ref="AF54:AF55"/>
    <mergeCell ref="B49:B51"/>
    <mergeCell ref="C49:C51"/>
    <mergeCell ref="B52:B53"/>
    <mergeCell ref="C52:C53"/>
    <mergeCell ref="B44:B45"/>
    <mergeCell ref="C44:C45"/>
    <mergeCell ref="B46:B48"/>
    <mergeCell ref="C46:C48"/>
    <mergeCell ref="BD54:BD55"/>
    <mergeCell ref="AG54:AG55"/>
    <mergeCell ref="AH54:AH55"/>
    <mergeCell ref="AI54:AI55"/>
    <mergeCell ref="AJ54:AJ55"/>
    <mergeCell ref="AK54:AK55"/>
    <mergeCell ref="Z54:Z55"/>
    <mergeCell ref="AA54:AA55"/>
    <mergeCell ref="AB54:AB55"/>
    <mergeCell ref="AC54:AC55"/>
    <mergeCell ref="AD54:AD55"/>
    <mergeCell ref="AE54:AE55"/>
    <mergeCell ref="T54:T55"/>
    <mergeCell ref="U54:U55"/>
    <mergeCell ref="V54:V55"/>
    <mergeCell ref="W54:W55"/>
  </mergeCells>
  <hyperlinks>
    <hyperlink ref="BE2" location="_ftn1" display="_ftn1"/>
  </hyperlinks>
  <pageMargins left="0" right="0" top="0" bottom="0" header="0" footer="0"/>
  <pageSetup paperSize="9" scale="45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Титул </vt:lpstr>
      <vt:lpstr>4курс з-МЭ-0411к </vt:lpstr>
      <vt:lpstr>'4курс з-МЭ-0411к '!Область_печати</vt:lpstr>
      <vt:lpstr>'Титул 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demyanenko</dc:creator>
  <cp:lastModifiedBy>User</cp:lastModifiedBy>
  <dcterms:created xsi:type="dcterms:W3CDTF">2024-04-18T07:31:40Z</dcterms:created>
  <dcterms:modified xsi:type="dcterms:W3CDTF">2024-04-24T13:51:54Z</dcterms:modified>
</cp:coreProperties>
</file>