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9440" windowHeight="11760" activeTab="1"/>
  </bookViews>
  <sheets>
    <sheet name="Титульный лист" sheetId="11" r:id="rId1"/>
    <sheet name="КУГ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58" i="3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S58"/>
  <c r="R58"/>
  <c r="Q58"/>
  <c r="P58"/>
  <c r="O58"/>
  <c r="N58"/>
  <c r="M58"/>
  <c r="L58"/>
  <c r="K58"/>
  <c r="J58"/>
  <c r="I58"/>
  <c r="H58"/>
  <c r="G58"/>
  <c r="F58"/>
  <c r="E58"/>
  <c r="D58"/>
  <c r="ES41"/>
  <c r="ER41"/>
  <c r="EQ41"/>
  <c r="EP41"/>
  <c r="EO41"/>
  <c r="EN41"/>
  <c r="EM41"/>
  <c r="EL58"/>
  <c r="EK58"/>
  <c r="EJ58"/>
  <c r="EI58"/>
  <c r="EH58"/>
  <c r="EG58"/>
  <c r="EF58"/>
  <c r="EE58"/>
  <c r="ED58"/>
  <c r="EC58"/>
  <c r="EB58"/>
  <c r="EA58"/>
  <c r="EL41"/>
  <c r="EK41"/>
  <c r="EJ41"/>
  <c r="EI41"/>
  <c r="EH41"/>
  <c r="EG41"/>
  <c r="EF41"/>
  <c r="EE41"/>
  <c r="ED41"/>
  <c r="EC41"/>
  <c r="EB41"/>
  <c r="EA41"/>
  <c r="DZ41"/>
  <c r="DZ58" s="1"/>
  <c r="DY58"/>
  <c r="DY41"/>
  <c r="DX41"/>
  <c r="DV41"/>
  <c r="DW41"/>
  <c r="DS58"/>
  <c r="DR58"/>
  <c r="DQ58"/>
  <c r="DP58"/>
  <c r="DO58"/>
  <c r="DN58"/>
  <c r="DM58"/>
  <c r="DL58"/>
  <c r="DK58"/>
  <c r="DJ58"/>
  <c r="DI58"/>
  <c r="DH58"/>
  <c r="DG58"/>
  <c r="DF58"/>
  <c r="DE58"/>
  <c r="DS41"/>
  <c r="DR41"/>
  <c r="DQ41"/>
  <c r="DP41"/>
  <c r="DO41"/>
  <c r="DN41"/>
  <c r="DM41"/>
  <c r="DL41"/>
  <c r="DK41"/>
  <c r="DJ41"/>
  <c r="DI41"/>
  <c r="DH41"/>
  <c r="DG41"/>
  <c r="DF41"/>
  <c r="DE41"/>
  <c r="DD58"/>
  <c r="DC58"/>
  <c r="DD41"/>
  <c r="DC41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X58"/>
  <c r="BW58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BV58"/>
  <c r="BV41"/>
  <c r="BS58"/>
  <c r="BR58"/>
  <c r="BQ58"/>
  <c r="BS41"/>
  <c r="BR41"/>
  <c r="BQ41"/>
  <c r="BP58"/>
  <c r="BP42"/>
  <c r="BP41"/>
  <c r="BO58"/>
  <c r="BO41"/>
  <c r="BN58"/>
  <c r="BN41"/>
  <c r="BM58"/>
  <c r="BM41"/>
  <c r="BL58"/>
  <c r="BL41"/>
  <c r="BK58"/>
  <c r="BK41"/>
  <c r="BJ58"/>
  <c r="BJ41"/>
  <c r="BI58"/>
  <c r="BI41"/>
  <c r="BH58"/>
  <c r="BH41"/>
  <c r="BG58"/>
  <c r="BG41"/>
  <c r="BF41"/>
  <c r="BF58" s="1"/>
  <c r="BE58"/>
  <c r="BD58"/>
  <c r="BC58"/>
  <c r="BE41"/>
  <c r="BD41"/>
  <c r="BC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C58"/>
  <c r="R41"/>
  <c r="Q41"/>
  <c r="P41"/>
  <c r="O41"/>
  <c r="N41"/>
  <c r="M41"/>
  <c r="K41"/>
  <c r="S41"/>
  <c r="DX58"/>
  <c r="CS30"/>
  <c r="ET25"/>
  <c r="ET26"/>
  <c r="ET27"/>
  <c r="ET28"/>
  <c r="ET29"/>
  <c r="ET31"/>
  <c r="ET32"/>
  <c r="ET33"/>
  <c r="ET34"/>
  <c r="ET35"/>
  <c r="ET36"/>
  <c r="ET37"/>
  <c r="ET38"/>
  <c r="ET39"/>
  <c r="ET40"/>
  <c r="ET43"/>
  <c r="ET45"/>
  <c r="ET46"/>
  <c r="ET47"/>
  <c r="ET50"/>
  <c r="ET51"/>
  <c r="ET52"/>
  <c r="ET53"/>
  <c r="ET55"/>
  <c r="ET56"/>
  <c r="ET57"/>
  <c r="ES58"/>
  <c r="ER58"/>
  <c r="EQ58"/>
  <c r="EP58"/>
  <c r="EO58"/>
  <c r="EN58"/>
  <c r="ES54"/>
  <c r="EQ54"/>
  <c r="EP54"/>
  <c r="EO54"/>
  <c r="EN54"/>
  <c r="EM54"/>
  <c r="EL54"/>
  <c r="EK54"/>
  <c r="EJ54"/>
  <c r="EI54"/>
  <c r="EH54"/>
  <c r="EG54"/>
  <c r="EF54"/>
  <c r="EE54"/>
  <c r="ED54"/>
  <c r="EC54"/>
  <c r="EB54"/>
  <c r="EA54"/>
  <c r="DZ54"/>
  <c r="DY54"/>
  <c r="DX54"/>
  <c r="DW54"/>
  <c r="DV54"/>
  <c r="DR54"/>
  <c r="DQ54"/>
  <c r="DP54"/>
  <c r="DO54"/>
  <c r="DN54"/>
  <c r="DM54"/>
  <c r="DL54"/>
  <c r="DK54"/>
  <c r="DJ54"/>
  <c r="DI54"/>
  <c r="DH54"/>
  <c r="DG54"/>
  <c r="DF54"/>
  <c r="DE54"/>
  <c r="DD54"/>
  <c r="DC54"/>
  <c r="ES48"/>
  <c r="ER48"/>
  <c r="EQ48"/>
  <c r="EM48"/>
  <c r="EL48"/>
  <c r="EK48"/>
  <c r="EJ48"/>
  <c r="EH48"/>
  <c r="EG48"/>
  <c r="EF48"/>
  <c r="EE48"/>
  <c r="ED48"/>
  <c r="EC48"/>
  <c r="EB48"/>
  <c r="EA48"/>
  <c r="DZ48"/>
  <c r="DY48"/>
  <c r="DX48"/>
  <c r="DW48"/>
  <c r="DV48"/>
  <c r="DR48"/>
  <c r="DQ48"/>
  <c r="DP48"/>
  <c r="DO48"/>
  <c r="DN48"/>
  <c r="DL48"/>
  <c r="DJ48"/>
  <c r="DH48"/>
  <c r="DF48"/>
  <c r="DD48"/>
  <c r="ES42"/>
  <c r="ER42"/>
  <c r="EQ42"/>
  <c r="EP42"/>
  <c r="EO42"/>
  <c r="EN42"/>
  <c r="EM42"/>
  <c r="EL42"/>
  <c r="EK42"/>
  <c r="EJ42"/>
  <c r="EH42"/>
  <c r="EG42"/>
  <c r="EF42"/>
  <c r="EE42"/>
  <c r="ED42"/>
  <c r="EC42"/>
  <c r="EB42"/>
  <c r="EA42"/>
  <c r="DZ42"/>
  <c r="DY42"/>
  <c r="DX42"/>
  <c r="DW42"/>
  <c r="DV42"/>
  <c r="DS42"/>
  <c r="DR42"/>
  <c r="DQ42"/>
  <c r="DP42"/>
  <c r="DO42"/>
  <c r="DN42"/>
  <c r="DM42"/>
  <c r="DL42"/>
  <c r="DK42"/>
  <c r="DJ42"/>
  <c r="DI42"/>
  <c r="DH42"/>
  <c r="DG42"/>
  <c r="DF42"/>
  <c r="DE42"/>
  <c r="DD42"/>
  <c r="DC42"/>
  <c r="ER30"/>
  <c r="EQ30"/>
  <c r="EP30"/>
  <c r="EO30"/>
  <c r="EN30"/>
  <c r="EM30"/>
  <c r="EL30"/>
  <c r="EK30"/>
  <c r="EJ30"/>
  <c r="EI30"/>
  <c r="EH30"/>
  <c r="EG30"/>
  <c r="EF30"/>
  <c r="EE30"/>
  <c r="ED30"/>
  <c r="EC30"/>
  <c r="EB30"/>
  <c r="EA30"/>
  <c r="DZ30"/>
  <c r="DY30"/>
  <c r="DX30"/>
  <c r="DW30"/>
  <c r="DV30"/>
  <c r="DS30"/>
  <c r="DR30"/>
  <c r="DQ30"/>
  <c r="DP30"/>
  <c r="DO30"/>
  <c r="DN30"/>
  <c r="DM30"/>
  <c r="DL30"/>
  <c r="DK30"/>
  <c r="DJ30"/>
  <c r="DI30"/>
  <c r="DH30"/>
  <c r="DG30"/>
  <c r="DF30"/>
  <c r="DE30"/>
  <c r="DD30"/>
  <c r="DC30"/>
  <c r="ES24"/>
  <c r="ER24"/>
  <c r="EQ24"/>
  <c r="EP24"/>
  <c r="EO24"/>
  <c r="EN24"/>
  <c r="EM24"/>
  <c r="EL24"/>
  <c r="EK24"/>
  <c r="EJ24"/>
  <c r="EI24"/>
  <c r="EH24"/>
  <c r="EG24"/>
  <c r="EF24"/>
  <c r="EE24"/>
  <c r="ED24"/>
  <c r="EC24"/>
  <c r="EB24"/>
  <c r="EA24"/>
  <c r="DZ24"/>
  <c r="DY24"/>
  <c r="DX24"/>
  <c r="DW24"/>
  <c r="DV24"/>
  <c r="DR24"/>
  <c r="DQ24"/>
  <c r="DP24"/>
  <c r="DO24"/>
  <c r="DN24"/>
  <c r="DM24"/>
  <c r="DL24"/>
  <c r="DK24"/>
  <c r="DJ24"/>
  <c r="DI24"/>
  <c r="DH24"/>
  <c r="DG24"/>
  <c r="DF24"/>
  <c r="DE24"/>
  <c r="DD24"/>
  <c r="DC24"/>
  <c r="ES7"/>
  <c r="ER7"/>
  <c r="EQ7"/>
  <c r="EP7"/>
  <c r="EO7"/>
  <c r="EN7"/>
  <c r="EM7"/>
  <c r="EL7"/>
  <c r="EK7"/>
  <c r="EJ7"/>
  <c r="EI7"/>
  <c r="EH7"/>
  <c r="EG7"/>
  <c r="EF7"/>
  <c r="EE7"/>
  <c r="ED7"/>
  <c r="EC7"/>
  <c r="EB7"/>
  <c r="EA7"/>
  <c r="DZ7"/>
  <c r="DY7"/>
  <c r="DX7"/>
  <c r="DW7"/>
  <c r="DV7"/>
  <c r="DS7"/>
  <c r="DR7"/>
  <c r="DQ7"/>
  <c r="DP7"/>
  <c r="DO7"/>
  <c r="DN7"/>
  <c r="DM7"/>
  <c r="DL7"/>
  <c r="DK7"/>
  <c r="DJ7"/>
  <c r="DI7"/>
  <c r="DH7"/>
  <c r="DG7"/>
  <c r="DF7"/>
  <c r="DE7"/>
  <c r="DD7"/>
  <c r="DC7"/>
  <c r="ET8"/>
  <c r="ET9"/>
  <c r="ET10"/>
  <c r="ET11"/>
  <c r="ET12"/>
  <c r="ET13"/>
  <c r="ET14"/>
  <c r="ET15"/>
  <c r="ET16"/>
  <c r="ET17"/>
  <c r="ET18"/>
  <c r="ET19"/>
  <c r="ET20"/>
  <c r="ET21"/>
  <c r="ET22"/>
  <c r="ET23"/>
  <c r="BC7"/>
  <c r="BD7"/>
  <c r="BE7"/>
  <c r="BF7"/>
  <c r="BG7"/>
  <c r="BH7"/>
  <c r="BI7"/>
  <c r="BJ7"/>
  <c r="BK7"/>
  <c r="BL7"/>
  <c r="BM7"/>
  <c r="BN7"/>
  <c r="BO7"/>
  <c r="BP7"/>
  <c r="BQ7"/>
  <c r="BR7"/>
  <c r="BS7"/>
  <c r="BV7"/>
  <c r="BW7"/>
  <c r="BX7"/>
  <c r="BY7"/>
  <c r="BZ7"/>
  <c r="CA7"/>
  <c r="CB7"/>
  <c r="CC7"/>
  <c r="CD7"/>
  <c r="CE7"/>
  <c r="CF7"/>
  <c r="CG7"/>
  <c r="CH7"/>
  <c r="CI7"/>
  <c r="CJ7"/>
  <c r="CK7"/>
  <c r="CL7"/>
  <c r="CM7"/>
  <c r="CN7"/>
  <c r="CO7"/>
  <c r="CP7"/>
  <c r="CQ7"/>
  <c r="CR7"/>
  <c r="CS7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X54"/>
  <c r="BW54"/>
  <c r="BV54"/>
  <c r="BR54"/>
  <c r="BQ54"/>
  <c r="BP54"/>
  <c r="BO54"/>
  <c r="BN54"/>
  <c r="BM54"/>
  <c r="BL54"/>
  <c r="BK54"/>
  <c r="BJ54"/>
  <c r="BI54"/>
  <c r="BH54"/>
  <c r="BG54"/>
  <c r="BF54"/>
  <c r="BE54"/>
  <c r="BD54"/>
  <c r="BC54"/>
  <c r="CS48"/>
  <c r="CR48"/>
  <c r="CQ48"/>
  <c r="BR48"/>
  <c r="BQ48"/>
  <c r="BP48"/>
  <c r="BO48"/>
  <c r="BN48"/>
  <c r="BM48"/>
  <c r="BL48"/>
  <c r="BK48"/>
  <c r="BJ48"/>
  <c r="BI48"/>
  <c r="BH48"/>
  <c r="BG48"/>
  <c r="BF48"/>
  <c r="BE48"/>
  <c r="BD48"/>
  <c r="BC48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X42"/>
  <c r="BW42"/>
  <c r="BV42"/>
  <c r="BS42"/>
  <c r="BR42"/>
  <c r="BQ42"/>
  <c r="BO42"/>
  <c r="BN42"/>
  <c r="BM42"/>
  <c r="BL42"/>
  <c r="BK42"/>
  <c r="BJ42"/>
  <c r="BI42"/>
  <c r="BH42"/>
  <c r="BG42"/>
  <c r="BF42"/>
  <c r="BE42"/>
  <c r="BD42"/>
  <c r="BC42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R24"/>
  <c r="BQ24"/>
  <c r="BP24"/>
  <c r="BO24"/>
  <c r="BN24"/>
  <c r="BM24"/>
  <c r="BL24"/>
  <c r="BK24"/>
  <c r="BJ24"/>
  <c r="BI24"/>
  <c r="BH24"/>
  <c r="BG24"/>
  <c r="BF24"/>
  <c r="BE24"/>
  <c r="BD24"/>
  <c r="BC2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S54"/>
  <c r="R54"/>
  <c r="Q54"/>
  <c r="P54"/>
  <c r="O54"/>
  <c r="N54"/>
  <c r="M54"/>
  <c r="L54"/>
  <c r="K54"/>
  <c r="J54"/>
  <c r="I54"/>
  <c r="H54"/>
  <c r="G54"/>
  <c r="F54"/>
  <c r="E54"/>
  <c r="D54"/>
  <c r="C54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S48"/>
  <c r="R48"/>
  <c r="Q48"/>
  <c r="P48"/>
  <c r="O48"/>
  <c r="N48"/>
  <c r="M48"/>
  <c r="L48"/>
  <c r="K48"/>
  <c r="J48"/>
  <c r="I48"/>
  <c r="H48"/>
  <c r="G48"/>
  <c r="F48"/>
  <c r="E48"/>
  <c r="D48"/>
  <c r="C48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S42"/>
  <c r="R42"/>
  <c r="Q42"/>
  <c r="P42"/>
  <c r="O42"/>
  <c r="N42"/>
  <c r="M42"/>
  <c r="L42"/>
  <c r="K42"/>
  <c r="J42"/>
  <c r="I42"/>
  <c r="H42"/>
  <c r="G42"/>
  <c r="F42"/>
  <c r="E42"/>
  <c r="D42"/>
  <c r="C42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S30"/>
  <c r="R30"/>
  <c r="Q30"/>
  <c r="P30"/>
  <c r="O30"/>
  <c r="N30"/>
  <c r="M30"/>
  <c r="L30"/>
  <c r="K30"/>
  <c r="J30"/>
  <c r="I30"/>
  <c r="H30"/>
  <c r="G30"/>
  <c r="F30"/>
  <c r="E30"/>
  <c r="D30"/>
  <c r="C30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S24"/>
  <c r="R24"/>
  <c r="Q24"/>
  <c r="P24"/>
  <c r="O24"/>
  <c r="N24"/>
  <c r="M24"/>
  <c r="L24"/>
  <c r="K24"/>
  <c r="J24"/>
  <c r="I24"/>
  <c r="H24"/>
  <c r="G24"/>
  <c r="F24"/>
  <c r="E24"/>
  <c r="D24"/>
  <c r="C24"/>
  <c r="ET58" l="1"/>
  <c r="ET30"/>
  <c r="CS58"/>
  <c r="ET24"/>
  <c r="ET7"/>
  <c r="ET41" l="1"/>
  <c r="W7" l="1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V7"/>
  <c r="D7"/>
  <c r="E7"/>
  <c r="F7"/>
  <c r="G7"/>
  <c r="H7"/>
  <c r="I7"/>
  <c r="J7"/>
  <c r="K7"/>
  <c r="L7"/>
  <c r="M7"/>
  <c r="N7"/>
  <c r="O7"/>
  <c r="P7"/>
  <c r="Q7"/>
  <c r="R7"/>
  <c r="S7"/>
  <c r="C7"/>
</calcChain>
</file>

<file path=xl/sharedStrings.xml><?xml version="1.0" encoding="utf-8"?>
<sst xmlns="http://schemas.openxmlformats.org/spreadsheetml/2006/main" count="1383" uniqueCount="136">
  <si>
    <t>Индекс</t>
  </si>
  <si>
    <t>ООД.01</t>
  </si>
  <si>
    <t>Русский язык</t>
  </si>
  <si>
    <t>ООД.02</t>
  </si>
  <si>
    <t>Литература</t>
  </si>
  <si>
    <t>ООД.03</t>
  </si>
  <si>
    <t>ООД.04</t>
  </si>
  <si>
    <t>ООД.05</t>
  </si>
  <si>
    <t>ООД.06</t>
  </si>
  <si>
    <t>Физическая культура</t>
  </si>
  <si>
    <t>ООД.07</t>
  </si>
  <si>
    <t>Основы безопасности жизнедеятельности</t>
  </si>
  <si>
    <t>ООД.08</t>
  </si>
  <si>
    <t>ООД.09</t>
  </si>
  <si>
    <t>ООД.10</t>
  </si>
  <si>
    <t>ООД.11</t>
  </si>
  <si>
    <t>ООД.12</t>
  </si>
  <si>
    <t>Иностранный язык в профессиональной деятельности</t>
  </si>
  <si>
    <t>ОП.01</t>
  </si>
  <si>
    <t>ОП.02</t>
  </si>
  <si>
    <t>ОП.03</t>
  </si>
  <si>
    <t>ОП.04</t>
  </si>
  <si>
    <t>МДК.01.01</t>
  </si>
  <si>
    <t>УП.01</t>
  </si>
  <si>
    <t>ГИА.00</t>
  </si>
  <si>
    <t>Государственная итоговая аттестация</t>
  </si>
  <si>
    <t>ПН</t>
  </si>
  <si>
    <t>Компоненты  программы</t>
  </si>
  <si>
    <t xml:space="preserve"> Всего час. в неделю  учебных занятий</t>
  </si>
  <si>
    <t>всего</t>
  </si>
  <si>
    <t>Безопасность жизнедеятельности</t>
  </si>
  <si>
    <t xml:space="preserve">Математика  </t>
  </si>
  <si>
    <t xml:space="preserve">Иностранный язык </t>
  </si>
  <si>
    <t xml:space="preserve">Информатика </t>
  </si>
  <si>
    <t xml:space="preserve">Физика </t>
  </si>
  <si>
    <t>Химия</t>
  </si>
  <si>
    <t>Биология</t>
  </si>
  <si>
    <t xml:space="preserve">История  </t>
  </si>
  <si>
    <t xml:space="preserve">Обществознание </t>
  </si>
  <si>
    <t>География</t>
  </si>
  <si>
    <t xml:space="preserve">ООД.13 </t>
  </si>
  <si>
    <t>ООД.14</t>
  </si>
  <si>
    <t>ООД.15</t>
  </si>
  <si>
    <t>Индивидуальный проект</t>
  </si>
  <si>
    <t>ПМ.02</t>
  </si>
  <si>
    <t>Учебная практика</t>
  </si>
  <si>
    <t>Производственная практика</t>
  </si>
  <si>
    <t>ОП.07</t>
  </si>
  <si>
    <t>ОП.06</t>
  </si>
  <si>
    <t>сентябрь</t>
  </si>
  <si>
    <t>октябрь</t>
  </si>
  <si>
    <t>ноябрь</t>
  </si>
  <si>
    <t>декабрь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</si>
  <si>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</si>
  <si>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</si>
  <si>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</si>
  <si>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</si>
  <si>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</si>
  <si>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</si>
  <si>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</si>
  <si>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</si>
  <si>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март</t>
  </si>
  <si>
    <t>ООД</t>
  </si>
  <si>
    <t>к</t>
  </si>
  <si>
    <t>Общеобразовательный блок</t>
  </si>
  <si>
    <t xml:space="preserve">декабрь </t>
  </si>
  <si>
    <t>ОП.00</t>
  </si>
  <si>
    <t>ОП.05</t>
  </si>
  <si>
    <t>Экономика</t>
  </si>
  <si>
    <t xml:space="preserve">Общепрофессиональный  цикл </t>
  </si>
  <si>
    <t>Экономика организации</t>
  </si>
  <si>
    <t xml:space="preserve">Статистика </t>
  </si>
  <si>
    <t>Правовое обеспечение профессиональной деятельности</t>
  </si>
  <si>
    <t>Налоги и налогообложение</t>
  </si>
  <si>
    <t>ОП.08</t>
  </si>
  <si>
    <t>Основы бухгалтерского учета</t>
  </si>
  <si>
    <t>ОП.09</t>
  </si>
  <si>
    <t>Аудит</t>
  </si>
  <si>
    <t>Карьерное моделирование</t>
  </si>
  <si>
    <t>П.00</t>
  </si>
  <si>
    <t>Профессиональный цикл</t>
  </si>
  <si>
    <t xml:space="preserve">ПМ.01 </t>
  </si>
  <si>
    <t>Автоматизация бухгалтерского учета</t>
  </si>
  <si>
    <t>ПП.01</t>
  </si>
  <si>
    <t>Бухгалтерская технология проведения и оформления инвентаризации</t>
  </si>
  <si>
    <t>Технология составления бухгалтерской (финансовой) отчетности</t>
  </si>
  <si>
    <t>Основы анализа бухгалтерской (финансовой) отчетности</t>
  </si>
  <si>
    <t>Освоение должности служащего 23369 Кассир</t>
  </si>
  <si>
    <t>Технология работ Кассира</t>
  </si>
  <si>
    <t>Календарный учебный график 2 курс</t>
  </si>
  <si>
    <t>Календарный учебный график 3 курс</t>
  </si>
  <si>
    <t>Календарный учебный график 1 курс</t>
  </si>
  <si>
    <t xml:space="preserve">                                                                                    КАЛЕНДАРНЫЙ УЧЕБНЫЙ ГРАФИК </t>
  </si>
  <si>
    <t>ГБПОУ "Южно-Уральский государственный технический колледж"</t>
  </si>
  <si>
    <t xml:space="preserve">                                                                      по основной профессиональной образовательной программе среднего профессионального образования</t>
  </si>
  <si>
    <t>по специальности</t>
  </si>
  <si>
    <r>
      <t xml:space="preserve">     Квалификация: </t>
    </r>
    <r>
      <rPr>
        <b/>
        <u/>
        <sz val="12"/>
        <rFont val="Times New Roman"/>
        <family val="1"/>
        <charset val="204"/>
      </rPr>
      <t>бухгалтер</t>
    </r>
  </si>
  <si>
    <r>
      <t xml:space="preserve">Форма обучения- </t>
    </r>
    <r>
      <rPr>
        <u/>
        <sz val="12"/>
        <rFont val="Times New Roman"/>
        <family val="1"/>
        <charset val="204"/>
      </rPr>
      <t>очная</t>
    </r>
  </si>
  <si>
    <r>
      <t xml:space="preserve">Нормативный срок обучения – </t>
    </r>
    <r>
      <rPr>
        <b/>
        <u/>
        <sz val="12"/>
        <rFont val="Times New Roman"/>
        <family val="1"/>
        <charset val="204"/>
      </rPr>
      <t>2 год. и 10 мес.</t>
    </r>
  </si>
  <si>
    <r>
      <t>на базе основного общего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образования</t>
    </r>
  </si>
  <si>
    <t>Министерство образования и науки Челябинскорй области</t>
  </si>
  <si>
    <t xml:space="preserve">Государственное бюджетное профессиональное образовательное учреждение </t>
  </si>
  <si>
    <t>"Южно-Уральский государственный технический колледж"</t>
  </si>
  <si>
    <t>Утверждено</t>
  </si>
  <si>
    <t xml:space="preserve">Приказом от 11.06.2024г.			</t>
  </si>
  <si>
    <t xml:space="preserve">№ 47-од			</t>
  </si>
  <si>
    <t xml:space="preserve">                                                        38.02.01 Экономика и бухгалтерский учет (по отраслям)</t>
  </si>
  <si>
    <t>Основы бережливых технологий</t>
  </si>
  <si>
    <t xml:space="preserve">  Социально-гуманитарный цикл</t>
  </si>
  <si>
    <t>СГ.00</t>
  </si>
  <si>
    <t>История России</t>
  </si>
  <si>
    <t>СГ.01</t>
  </si>
  <si>
    <t>СГ.02</t>
  </si>
  <si>
    <t>СГ.04</t>
  </si>
  <si>
    <t>СГ.03</t>
  </si>
  <si>
    <t>ОГ.05</t>
  </si>
  <si>
    <t>Основы финансовой грамотности</t>
  </si>
  <si>
    <t xml:space="preserve">Физическая культура </t>
  </si>
  <si>
    <t>Основы управленческого учета</t>
  </si>
  <si>
    <t>Основы внутреннего контроля</t>
  </si>
  <si>
    <t>Бухгалтерский учет с применением цифровых технологийа</t>
  </si>
  <si>
    <t>ОП 10</t>
  </si>
  <si>
    <t>Ведение бухгалтерского и налогового учета</t>
  </si>
  <si>
    <t>Практические основы бухгалтерского учета активов организации и источников их формирования</t>
  </si>
  <si>
    <t>Организация расчетов с бюджетами бюджетной системы Российской Федерации</t>
  </si>
  <si>
    <t>МДК01.02</t>
  </si>
  <si>
    <t>МДК.01.03</t>
  </si>
  <si>
    <t>Составление и использование бухгалтерской (финансовой) и налоговой отчетности экономического субъекта</t>
  </si>
  <si>
    <t>МДК 02.01</t>
  </si>
  <si>
    <t>МДК 02.02</t>
  </si>
  <si>
    <t>МДК 02.03</t>
  </si>
  <si>
    <t>УП. 02</t>
  </si>
  <si>
    <t>ПП.02</t>
  </si>
  <si>
    <t>ПМ.03</t>
  </si>
  <si>
    <t>МДК03.01</t>
  </si>
  <si>
    <t>УП.03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</si>
</sst>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3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Arial Cyr"/>
      <charset val="204"/>
    </font>
    <font>
      <b/>
      <i/>
      <sz val="12"/>
      <name val="Times New Roman"/>
      <family val="1"/>
      <charset val="204"/>
    </font>
    <font>
      <b/>
      <sz val="12"/>
      <name val="Arial Cyr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u/>
      <sz val="8"/>
      <name val="Times New Roman"/>
      <family val="1"/>
      <charset val="204"/>
    </font>
    <font>
      <b/>
      <i/>
      <u/>
      <sz val="8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159">
    <xf numFmtId="0" fontId="0" fillId="0" borderId="0" xfId="0"/>
    <xf numFmtId="0" fontId="5" fillId="0" borderId="7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9" xfId="0" applyBorder="1" applyAlignment="1" applyProtection="1">
      <alignment vertical="center" wrapText="1"/>
      <protection locked="0"/>
    </xf>
    <xf numFmtId="0" fontId="0" fillId="0" borderId="7" xfId="0" applyBorder="1" applyAlignment="1">
      <alignment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1" fillId="3" borderId="7" xfId="0" applyFont="1" applyFill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>
      <alignment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/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vertical="center" wrapText="1"/>
      <protection locked="0"/>
    </xf>
    <xf numFmtId="0" fontId="10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/>
      <protection locked="0"/>
    </xf>
    <xf numFmtId="0" fontId="6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 applyProtection="1">
      <alignment horizontal="center" vertical="center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 applyProtection="1">
      <alignment horizontal="center" vertical="center" wrapText="1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 applyProtection="1">
      <alignment horizontal="center" vertical="center" wrapText="1"/>
      <protection locked="0"/>
    </xf>
    <xf numFmtId="0" fontId="5" fillId="8" borderId="7" xfId="0" applyFont="1" applyFill="1" applyBorder="1" applyAlignment="1" applyProtection="1">
      <alignment horizontal="center" vertical="center"/>
      <protection locked="0"/>
    </xf>
    <xf numFmtId="0" fontId="5" fillId="8" borderId="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 applyProtection="1">
      <alignment horizontal="center" vertical="center" wrapText="1"/>
    </xf>
    <xf numFmtId="0" fontId="6" fillId="8" borderId="7" xfId="0" applyFont="1" applyFill="1" applyBorder="1" applyAlignment="1" applyProtection="1">
      <alignment horizontal="center" vertical="center" wrapText="1"/>
      <protection locked="0"/>
    </xf>
    <xf numFmtId="0" fontId="6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 applyProtection="1">
      <alignment horizontal="center" vertical="center" wrapText="1"/>
      <protection locked="0"/>
    </xf>
    <xf numFmtId="0" fontId="5" fillId="9" borderId="7" xfId="0" applyFont="1" applyFill="1" applyBorder="1" applyAlignment="1" applyProtection="1">
      <alignment horizontal="center" vertical="center"/>
      <protection locked="0"/>
    </xf>
    <xf numFmtId="0" fontId="4" fillId="9" borderId="7" xfId="0" applyFont="1" applyFill="1" applyBorder="1" applyAlignment="1" applyProtection="1">
      <alignment horizontal="center" vertical="center" wrapText="1"/>
      <protection locked="0"/>
    </xf>
    <xf numFmtId="0" fontId="5" fillId="9" borderId="7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 applyProtection="1">
      <alignment horizontal="center" vertical="center" wrapText="1"/>
    </xf>
    <xf numFmtId="0" fontId="6" fillId="9" borderId="7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right"/>
    </xf>
    <xf numFmtId="0" fontId="0" fillId="0" borderId="0" xfId="0" applyAlignment="1"/>
    <xf numFmtId="0" fontId="13" fillId="0" borderId="0" xfId="0" applyFont="1" applyAlignment="1">
      <alignment horizontal="center"/>
    </xf>
    <xf numFmtId="0" fontId="0" fillId="0" borderId="0" xfId="0" applyBorder="1"/>
    <xf numFmtId="0" fontId="7" fillId="0" borderId="12" xfId="0" applyFont="1" applyBorder="1" applyAlignment="1"/>
    <xf numFmtId="0" fontId="7" fillId="10" borderId="12" xfId="0" applyFont="1" applyFill="1" applyBorder="1" applyAlignment="1"/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10" borderId="4" xfId="0" applyFont="1" applyFill="1" applyBorder="1" applyAlignment="1" applyProtection="1">
      <alignment horizontal="center" vertical="center" wrapText="1"/>
      <protection locked="0"/>
    </xf>
    <xf numFmtId="0" fontId="0" fillId="10" borderId="9" xfId="0" applyFill="1" applyBorder="1" applyAlignment="1" applyProtection="1">
      <alignment vertical="center" wrapText="1"/>
      <protection locked="0"/>
    </xf>
    <xf numFmtId="0" fontId="0" fillId="10" borderId="4" xfId="0" applyFill="1" applyBorder="1" applyAlignment="1" applyProtection="1">
      <alignment horizontal="center" vertical="center" wrapText="1"/>
      <protection locked="0"/>
    </xf>
    <xf numFmtId="0" fontId="0" fillId="10" borderId="7" xfId="0" applyFill="1" applyBorder="1" applyAlignment="1">
      <alignment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 applyProtection="1">
      <alignment horizontal="center" vertical="center"/>
      <protection locked="0"/>
    </xf>
    <xf numFmtId="0" fontId="22" fillId="0" borderId="0" xfId="1"/>
    <xf numFmtId="0" fontId="12" fillId="0" borderId="0" xfId="1" applyFont="1"/>
    <xf numFmtId="0" fontId="13" fillId="0" borderId="0" xfId="1" applyFont="1" applyAlignment="1">
      <alignment horizontal="right"/>
    </xf>
    <xf numFmtId="0" fontId="15" fillId="0" borderId="0" xfId="1" applyFont="1"/>
    <xf numFmtId="0" fontId="17" fillId="0" borderId="0" xfId="1" applyFont="1" applyBorder="1"/>
    <xf numFmtId="0" fontId="16" fillId="0" borderId="0" xfId="1" applyFont="1" applyAlignment="1">
      <alignment horizontal="right"/>
    </xf>
    <xf numFmtId="0" fontId="8" fillId="3" borderId="6" xfId="0" applyFont="1" applyFill="1" applyBorder="1" applyAlignment="1" applyProtection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27" fillId="3" borderId="6" xfId="0" applyFont="1" applyFill="1" applyBorder="1" applyAlignment="1" applyProtection="1">
      <alignment vertical="center" wrapText="1"/>
      <protection locked="0"/>
    </xf>
    <xf numFmtId="0" fontId="27" fillId="3" borderId="6" xfId="0" applyFont="1" applyFill="1" applyBorder="1" applyAlignment="1" applyProtection="1">
      <alignment horizontal="left" vertical="center" wrapText="1"/>
      <protection locked="0"/>
    </xf>
    <xf numFmtId="0" fontId="27" fillId="3" borderId="7" xfId="0" applyFont="1" applyFill="1" applyBorder="1" applyAlignment="1" applyProtection="1">
      <alignment vertical="center" wrapText="1"/>
      <protection locked="0"/>
    </xf>
    <xf numFmtId="0" fontId="27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left" vertical="center" wrapText="1"/>
      <protection locked="0"/>
    </xf>
    <xf numFmtId="0" fontId="29" fillId="3" borderId="7" xfId="0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 wrapText="1"/>
      <protection locked="0"/>
    </xf>
    <xf numFmtId="0" fontId="29" fillId="10" borderId="7" xfId="0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 wrapText="1"/>
    </xf>
    <xf numFmtId="0" fontId="4" fillId="8" borderId="7" xfId="0" applyFont="1" applyFill="1" applyBorder="1" applyAlignment="1" applyProtection="1">
      <alignment horizontal="center" vertical="center"/>
      <protection locked="0"/>
    </xf>
    <xf numFmtId="0" fontId="4" fillId="7" borderId="7" xfId="0" applyFont="1" applyFill="1" applyBorder="1" applyAlignment="1" applyProtection="1">
      <alignment horizontal="center" vertical="center"/>
      <protection locked="0"/>
    </xf>
    <xf numFmtId="0" fontId="4" fillId="9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28" fillId="3" borderId="0" xfId="0" applyFont="1" applyFill="1"/>
    <xf numFmtId="0" fontId="9" fillId="3" borderId="7" xfId="0" applyFont="1" applyFill="1" applyBorder="1" applyAlignment="1">
      <alignment horizontal="left" vertical="center" wrapText="1"/>
    </xf>
    <xf numFmtId="2" fontId="5" fillId="3" borderId="7" xfId="0" applyNumberFormat="1" applyFont="1" applyFill="1" applyBorder="1" applyAlignment="1">
      <alignment horizontal="center" vertical="center" wrapText="1"/>
    </xf>
    <xf numFmtId="0" fontId="30" fillId="3" borderId="7" xfId="0" applyFont="1" applyFill="1" applyBorder="1" applyAlignment="1" applyProtection="1">
      <alignment horizontal="left" vertical="center" wrapText="1"/>
      <protection locked="0"/>
    </xf>
    <xf numFmtId="164" fontId="5" fillId="3" borderId="7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23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15" fillId="0" borderId="0" xfId="1" applyFont="1" applyAlignment="1">
      <alignment horizontal="left"/>
    </xf>
    <xf numFmtId="0" fontId="25" fillId="0" borderId="0" xfId="1" applyFont="1" applyAlignment="1">
      <alignment horizontal="center"/>
    </xf>
    <xf numFmtId="0" fontId="26" fillId="0" borderId="0" xfId="1" applyFont="1" applyAlignment="1">
      <alignment horizontal="center"/>
    </xf>
    <xf numFmtId="0" fontId="14" fillId="0" borderId="0" xfId="1" applyFont="1" applyAlignment="1"/>
    <xf numFmtId="0" fontId="1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10" borderId="3" xfId="0" applyFont="1" applyFill="1" applyBorder="1" applyAlignment="1" applyProtection="1">
      <alignment horizontal="center" vertical="center" wrapText="1"/>
      <protection locked="0"/>
    </xf>
    <xf numFmtId="0" fontId="4" fillId="10" borderId="4" xfId="0" applyFont="1" applyFill="1" applyBorder="1" applyAlignment="1" applyProtection="1">
      <alignment horizontal="center" vertical="center" wrapText="1"/>
      <protection locked="0"/>
    </xf>
    <xf numFmtId="0" fontId="4" fillId="10" borderId="5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3" xfId="0" applyFont="1" applyBorder="1" applyAlignment="1" applyProtection="1">
      <alignment horizontal="center" vertical="center" textRotation="90" wrapText="1"/>
      <protection locked="0"/>
    </xf>
    <xf numFmtId="0" fontId="4" fillId="0" borderId="4" xfId="0" applyFont="1" applyBorder="1" applyAlignment="1" applyProtection="1">
      <alignment horizontal="center" vertical="center" textRotation="90" wrapText="1"/>
      <protection locked="0"/>
    </xf>
    <xf numFmtId="0" fontId="4" fillId="0" borderId="12" xfId="0" applyFont="1" applyBorder="1" applyAlignment="1" applyProtection="1">
      <alignment horizontal="center" vertical="center" textRotation="90" wrapText="1"/>
      <protection locked="0"/>
    </xf>
    <xf numFmtId="0" fontId="4" fillId="10" borderId="10" xfId="0" applyFont="1" applyFill="1" applyBorder="1" applyAlignment="1" applyProtection="1">
      <alignment horizontal="center" vertical="center" wrapText="1"/>
      <protection locked="0"/>
    </xf>
    <xf numFmtId="0" fontId="4" fillId="10" borderId="1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31" fillId="3" borderId="7" xfId="0" applyFont="1" applyFill="1" applyBorder="1" applyAlignment="1" applyProtection="1">
      <alignment horizontal="center" vertical="center" wrapText="1"/>
      <protection locked="0"/>
    </xf>
    <xf numFmtId="0" fontId="32" fillId="3" borderId="7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topLeftCell="A28" workbookViewId="0">
      <selection activeCell="A12" sqref="A12:Q12"/>
    </sheetView>
  </sheetViews>
  <sheetFormatPr defaultRowHeight="15"/>
  <sheetData>
    <row r="1" spans="1:18">
      <c r="A1" s="110" t="s">
        <v>100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>
      <c r="A2" s="110" t="s">
        <v>101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1:18">
      <c r="A3" s="111" t="s">
        <v>102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</row>
    <row r="4" spans="1:18" ht="18.75">
      <c r="A4" s="81"/>
      <c r="B4" s="82"/>
      <c r="C4" s="83"/>
      <c r="D4" s="81"/>
      <c r="E4" s="81"/>
      <c r="F4" s="81"/>
      <c r="G4" s="81"/>
      <c r="H4" s="81"/>
      <c r="I4" s="81"/>
      <c r="J4" s="115" t="s">
        <v>103</v>
      </c>
      <c r="K4" s="115"/>
      <c r="L4" s="115"/>
      <c r="M4" s="115"/>
      <c r="N4" s="84"/>
      <c r="O4" s="84"/>
      <c r="P4" s="84"/>
      <c r="Q4" s="84"/>
      <c r="R4" s="85"/>
    </row>
    <row r="5" spans="1:18" ht="18.75">
      <c r="A5" s="81"/>
      <c r="B5" s="81"/>
      <c r="C5" s="83"/>
      <c r="D5" s="81"/>
      <c r="E5" s="81"/>
      <c r="F5" s="81"/>
      <c r="G5" s="81"/>
      <c r="H5" s="81"/>
      <c r="I5" s="81"/>
      <c r="J5" s="112" t="s">
        <v>104</v>
      </c>
      <c r="K5" s="112"/>
      <c r="L5" s="112"/>
      <c r="M5" s="112"/>
      <c r="N5" s="112"/>
      <c r="O5" s="112"/>
      <c r="P5" s="112"/>
      <c r="Q5" s="112"/>
      <c r="R5" s="112"/>
    </row>
    <row r="6" spans="1:18" ht="15.75">
      <c r="A6" s="81"/>
      <c r="B6" s="81"/>
      <c r="C6" s="86"/>
      <c r="D6" s="81"/>
      <c r="E6" s="81"/>
      <c r="F6" s="81"/>
      <c r="G6" s="81"/>
      <c r="H6" s="81"/>
      <c r="I6" s="81"/>
      <c r="J6" s="112" t="s">
        <v>105</v>
      </c>
      <c r="K6" s="112"/>
      <c r="L6" s="112"/>
      <c r="M6" s="112"/>
      <c r="N6" s="112"/>
      <c r="O6" s="112"/>
      <c r="P6" s="112"/>
      <c r="Q6" s="112"/>
      <c r="R6" s="85"/>
    </row>
    <row r="7" spans="1:18" ht="18.75">
      <c r="C7" s="68"/>
    </row>
    <row r="8" spans="1:18" ht="15.75">
      <c r="A8" s="116" t="s">
        <v>92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</row>
    <row r="9" spans="1:18" ht="15.75">
      <c r="A9" s="118" t="s">
        <v>93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</row>
    <row r="10" spans="1:18" ht="15.75">
      <c r="A10" s="120" t="s">
        <v>94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</row>
    <row r="11" spans="1:18" ht="15.75">
      <c r="A11" s="121" t="s">
        <v>95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</row>
    <row r="12" spans="1:18" ht="18.75">
      <c r="A12" s="113" t="s">
        <v>106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</row>
    <row r="13" spans="1:18" ht="18.75">
      <c r="A13" s="70"/>
      <c r="B13" s="69"/>
      <c r="C13" s="69"/>
      <c r="D13" s="69"/>
      <c r="E13" s="123" t="s">
        <v>96</v>
      </c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</row>
    <row r="14" spans="1:18" ht="18.75">
      <c r="A14" s="70"/>
      <c r="B14" s="69"/>
      <c r="C14" s="69"/>
      <c r="D14" s="69"/>
      <c r="E14" s="123" t="s">
        <v>97</v>
      </c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</row>
    <row r="15" spans="1:18" ht="18.75">
      <c r="C15" s="70"/>
      <c r="E15" s="123" t="s">
        <v>98</v>
      </c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</row>
    <row r="16" spans="1:18" ht="18.75">
      <c r="E16" s="123" t="s">
        <v>99</v>
      </c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</row>
    <row r="17" spans="1:17" ht="15.75">
      <c r="E17" s="123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</row>
    <row r="18" spans="1:17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</row>
    <row r="19" spans="1:17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</row>
    <row r="20" spans="1:17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</row>
  </sheetData>
  <mergeCells count="16">
    <mergeCell ref="E13:Q13"/>
    <mergeCell ref="E14:Q14"/>
    <mergeCell ref="E15:Q15"/>
    <mergeCell ref="E16:Q16"/>
    <mergeCell ref="E17:Q17"/>
    <mergeCell ref="A1:R1"/>
    <mergeCell ref="A2:R2"/>
    <mergeCell ref="A3:R3"/>
    <mergeCell ref="J5:R5"/>
    <mergeCell ref="A12:Q12"/>
    <mergeCell ref="J4:M4"/>
    <mergeCell ref="A8:Q8"/>
    <mergeCell ref="A9:Q9"/>
    <mergeCell ref="A10:Q10"/>
    <mergeCell ref="A11:Q11"/>
    <mergeCell ref="J6:Q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ET58"/>
  <sheetViews>
    <sheetView tabSelected="1" zoomScale="90" zoomScaleNormal="90" workbookViewId="0">
      <pane xSplit="2" ySplit="7" topLeftCell="DQ14" activePane="bottomRight" state="frozen"/>
      <selection pane="topRight" activeCell="C1" sqref="C1"/>
      <selection pane="bottomLeft" activeCell="A8" sqref="A8"/>
      <selection pane="bottomRight" activeCell="DV40" sqref="DV40:EE40"/>
    </sheetView>
  </sheetViews>
  <sheetFormatPr defaultRowHeight="15"/>
  <cols>
    <col min="1" max="1" width="7.7109375" customWidth="1"/>
    <col min="2" max="2" width="16.5703125" customWidth="1"/>
    <col min="26" max="26" width="9.28515625" bestFit="1" customWidth="1"/>
    <col min="27" max="43" width="10.140625" bestFit="1" customWidth="1"/>
    <col min="57" max="57" width="9.5703125" bestFit="1" customWidth="1"/>
    <col min="58" max="58" width="9.28515625" bestFit="1" customWidth="1"/>
    <col min="74" max="74" width="9.28515625" bestFit="1" customWidth="1"/>
    <col min="75" max="97" width="10" bestFit="1" customWidth="1"/>
    <col min="130" max="130" width="9.28515625" bestFit="1" customWidth="1"/>
    <col min="132" max="132" width="9.28515625" bestFit="1" customWidth="1"/>
    <col min="143" max="143" width="9.28515625" bestFit="1" customWidth="1"/>
    <col min="150" max="150" width="9.28515625" bestFit="1" customWidth="1"/>
  </cols>
  <sheetData>
    <row r="1" spans="1:150" ht="21" thickBot="1">
      <c r="A1" s="72"/>
      <c r="B1" s="72"/>
      <c r="C1" s="146" t="s">
        <v>91</v>
      </c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8"/>
      <c r="AT1" s="73"/>
      <c r="AU1" s="73"/>
      <c r="AV1" s="73"/>
      <c r="AW1" s="73"/>
      <c r="AX1" s="73"/>
      <c r="AY1" s="73"/>
      <c r="AZ1" s="73"/>
      <c r="BA1" s="73"/>
      <c r="BB1" s="73"/>
      <c r="BC1" s="146" t="s">
        <v>89</v>
      </c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  <c r="CM1" s="147"/>
      <c r="CN1" s="147"/>
      <c r="CO1" s="147"/>
      <c r="CP1" s="147"/>
      <c r="CQ1" s="147"/>
      <c r="CR1" s="147"/>
      <c r="CS1" s="148"/>
      <c r="CT1" s="73"/>
      <c r="CU1" s="73"/>
      <c r="CV1" s="73"/>
      <c r="CW1" s="73"/>
      <c r="CX1" s="73"/>
      <c r="CY1" s="73"/>
      <c r="CZ1" s="73"/>
      <c r="DA1" s="73"/>
      <c r="DB1" s="73"/>
      <c r="DC1" s="149" t="s">
        <v>90</v>
      </c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  <c r="EL1" s="149"/>
      <c r="EM1" s="149"/>
      <c r="EN1" s="149"/>
      <c r="EO1" s="149"/>
      <c r="EP1" s="149"/>
      <c r="EQ1" s="149"/>
      <c r="ER1" s="149"/>
      <c r="ES1" s="150"/>
      <c r="ET1" s="125" t="s">
        <v>29</v>
      </c>
    </row>
    <row r="2" spans="1:150" ht="15.75" thickBot="1">
      <c r="A2" s="128" t="s">
        <v>0</v>
      </c>
      <c r="B2" s="131" t="s">
        <v>27</v>
      </c>
      <c r="C2" s="5" t="s">
        <v>26</v>
      </c>
      <c r="D2" s="134" t="s">
        <v>49</v>
      </c>
      <c r="E2" s="135"/>
      <c r="F2" s="136"/>
      <c r="G2" s="5" t="s">
        <v>26</v>
      </c>
      <c r="H2" s="134" t="s">
        <v>50</v>
      </c>
      <c r="I2" s="135"/>
      <c r="J2" s="136"/>
      <c r="K2" s="5" t="s">
        <v>26</v>
      </c>
      <c r="L2" s="134" t="s">
        <v>51</v>
      </c>
      <c r="M2" s="135"/>
      <c r="N2" s="136"/>
      <c r="O2" s="5" t="s">
        <v>26</v>
      </c>
      <c r="P2" s="134" t="s">
        <v>52</v>
      </c>
      <c r="Q2" s="135"/>
      <c r="R2" s="136"/>
      <c r="S2" s="5" t="s">
        <v>26</v>
      </c>
      <c r="T2" s="134" t="s">
        <v>53</v>
      </c>
      <c r="U2" s="135"/>
      <c r="V2" s="136"/>
      <c r="W2" s="5" t="s">
        <v>26</v>
      </c>
      <c r="X2" s="134" t="s">
        <v>54</v>
      </c>
      <c r="Y2" s="135"/>
      <c r="Z2" s="136"/>
      <c r="AA2" s="5" t="s">
        <v>26</v>
      </c>
      <c r="AB2" s="134" t="s">
        <v>55</v>
      </c>
      <c r="AC2" s="135"/>
      <c r="AD2" s="136"/>
      <c r="AE2" s="5" t="s">
        <v>26</v>
      </c>
      <c r="AF2" s="134" t="s">
        <v>56</v>
      </c>
      <c r="AG2" s="135"/>
      <c r="AH2" s="136"/>
      <c r="AI2" s="5" t="s">
        <v>26</v>
      </c>
      <c r="AJ2" s="134" t="s">
        <v>57</v>
      </c>
      <c r="AK2" s="135"/>
      <c r="AL2" s="135"/>
      <c r="AM2" s="136"/>
      <c r="AN2" s="5" t="s">
        <v>26</v>
      </c>
      <c r="AO2" s="134" t="s">
        <v>58</v>
      </c>
      <c r="AP2" s="135"/>
      <c r="AQ2" s="135"/>
      <c r="AR2" s="136"/>
      <c r="AS2" s="5" t="s">
        <v>26</v>
      </c>
      <c r="AT2" s="137" t="s">
        <v>59</v>
      </c>
      <c r="AU2" s="138"/>
      <c r="AV2" s="138"/>
      <c r="AW2" s="139"/>
      <c r="AX2" s="74" t="s">
        <v>26</v>
      </c>
      <c r="AY2" s="137" t="s">
        <v>60</v>
      </c>
      <c r="AZ2" s="138"/>
      <c r="BA2" s="138"/>
      <c r="BB2" s="139"/>
      <c r="BC2" s="5" t="s">
        <v>26</v>
      </c>
      <c r="BD2" s="134" t="s">
        <v>49</v>
      </c>
      <c r="BE2" s="135"/>
      <c r="BF2" s="136"/>
      <c r="BG2" s="5" t="s">
        <v>26</v>
      </c>
      <c r="BH2" s="134" t="s">
        <v>50</v>
      </c>
      <c r="BI2" s="135"/>
      <c r="BJ2" s="136"/>
      <c r="BK2" s="5" t="s">
        <v>26</v>
      </c>
      <c r="BL2" s="134" t="s">
        <v>51</v>
      </c>
      <c r="BM2" s="135"/>
      <c r="BN2" s="136"/>
      <c r="BO2" s="5" t="s">
        <v>26</v>
      </c>
      <c r="BP2" s="134" t="s">
        <v>52</v>
      </c>
      <c r="BQ2" s="135"/>
      <c r="BR2" s="136"/>
      <c r="BS2" s="5" t="s">
        <v>26</v>
      </c>
      <c r="BT2" s="134" t="s">
        <v>53</v>
      </c>
      <c r="BU2" s="135"/>
      <c r="BV2" s="136"/>
      <c r="BW2" s="5" t="s">
        <v>26</v>
      </c>
      <c r="BX2" s="134" t="s">
        <v>54</v>
      </c>
      <c r="BY2" s="135"/>
      <c r="BZ2" s="136"/>
      <c r="CA2" s="5" t="s">
        <v>26</v>
      </c>
      <c r="CB2" s="134" t="s">
        <v>61</v>
      </c>
      <c r="CC2" s="135"/>
      <c r="CD2" s="136"/>
      <c r="CE2" s="5" t="s">
        <v>26</v>
      </c>
      <c r="CF2" s="134" t="s">
        <v>56</v>
      </c>
      <c r="CG2" s="135"/>
      <c r="CH2" s="136"/>
      <c r="CI2" s="5" t="s">
        <v>26</v>
      </c>
      <c r="CJ2" s="134" t="s">
        <v>57</v>
      </c>
      <c r="CK2" s="135"/>
      <c r="CL2" s="135"/>
      <c r="CM2" s="136"/>
      <c r="CN2" s="5" t="s">
        <v>26</v>
      </c>
      <c r="CO2" s="134" t="s">
        <v>58</v>
      </c>
      <c r="CP2" s="135"/>
      <c r="CQ2" s="135"/>
      <c r="CR2" s="136"/>
      <c r="CS2" s="5" t="s">
        <v>26</v>
      </c>
      <c r="CT2" s="154" t="s">
        <v>59</v>
      </c>
      <c r="CU2" s="155"/>
      <c r="CV2" s="155"/>
      <c r="CW2" s="156"/>
      <c r="CX2" s="74" t="s">
        <v>26</v>
      </c>
      <c r="CY2" s="154" t="s">
        <v>60</v>
      </c>
      <c r="CZ2" s="155"/>
      <c r="DA2" s="155"/>
      <c r="DB2" s="156"/>
      <c r="DC2" s="9" t="s">
        <v>26</v>
      </c>
      <c r="DD2" s="143" t="s">
        <v>49</v>
      </c>
      <c r="DE2" s="144"/>
      <c r="DF2" s="145"/>
      <c r="DG2" s="14" t="s">
        <v>26</v>
      </c>
      <c r="DH2" s="143" t="s">
        <v>50</v>
      </c>
      <c r="DI2" s="144"/>
      <c r="DJ2" s="145"/>
      <c r="DK2" s="14" t="s">
        <v>26</v>
      </c>
      <c r="DL2" s="143" t="s">
        <v>51</v>
      </c>
      <c r="DM2" s="144"/>
      <c r="DN2" s="145"/>
      <c r="DO2" s="14" t="s">
        <v>26</v>
      </c>
      <c r="DP2" s="143" t="s">
        <v>65</v>
      </c>
      <c r="DQ2" s="144"/>
      <c r="DR2" s="145"/>
      <c r="DS2" s="14" t="s">
        <v>26</v>
      </c>
      <c r="DT2" s="143" t="s">
        <v>53</v>
      </c>
      <c r="DU2" s="144"/>
      <c r="DV2" s="145"/>
      <c r="DW2" s="14" t="s">
        <v>26</v>
      </c>
      <c r="DX2" s="143" t="s">
        <v>54</v>
      </c>
      <c r="DY2" s="144"/>
      <c r="DZ2" s="145"/>
      <c r="EA2" s="14" t="s">
        <v>26</v>
      </c>
      <c r="EB2" s="143" t="s">
        <v>61</v>
      </c>
      <c r="EC2" s="144"/>
      <c r="ED2" s="144"/>
      <c r="EE2" s="145"/>
      <c r="EF2" s="14" t="s">
        <v>26</v>
      </c>
      <c r="EG2" s="143" t="s">
        <v>56</v>
      </c>
      <c r="EH2" s="144"/>
      <c r="EI2" s="144"/>
      <c r="EJ2" s="145"/>
      <c r="EK2" s="14" t="s">
        <v>26</v>
      </c>
      <c r="EL2" s="143" t="s">
        <v>57</v>
      </c>
      <c r="EM2" s="144"/>
      <c r="EN2" s="144"/>
      <c r="EO2" s="145"/>
      <c r="EP2" s="143" t="s">
        <v>58</v>
      </c>
      <c r="EQ2" s="144"/>
      <c r="ER2" s="144"/>
      <c r="ES2" s="145"/>
      <c r="ET2" s="126"/>
    </row>
    <row r="3" spans="1:150" ht="15.75" thickBot="1">
      <c r="A3" s="129"/>
      <c r="B3" s="132"/>
      <c r="C3" s="143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5"/>
      <c r="AT3" s="75"/>
      <c r="AU3" s="75"/>
      <c r="AV3" s="75"/>
      <c r="AW3" s="75"/>
      <c r="AX3" s="75"/>
      <c r="AY3" s="75"/>
      <c r="AZ3" s="75"/>
      <c r="BA3" s="75"/>
      <c r="BB3" s="75"/>
      <c r="BC3" s="151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3"/>
      <c r="DE3" s="153"/>
      <c r="DF3" s="153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26"/>
    </row>
    <row r="4" spans="1:150" ht="15.75" thickBot="1">
      <c r="A4" s="129"/>
      <c r="B4" s="13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76"/>
      <c r="AU4" s="76"/>
      <c r="AV4" s="76"/>
      <c r="AW4" s="76"/>
      <c r="AX4" s="76"/>
      <c r="AY4" s="76"/>
      <c r="AZ4" s="76"/>
      <c r="BA4" s="76"/>
      <c r="BB4" s="76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76"/>
      <c r="BU4" s="76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76"/>
      <c r="DU4" s="76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126"/>
    </row>
    <row r="5" spans="1:150" ht="15.75" thickBot="1">
      <c r="A5" s="129"/>
      <c r="B5" s="132"/>
      <c r="C5" s="140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2"/>
      <c r="AT5" s="77"/>
      <c r="AU5" s="77"/>
      <c r="AV5" s="77"/>
      <c r="AW5" s="77"/>
      <c r="AX5" s="77"/>
      <c r="AY5" s="77"/>
      <c r="AZ5" s="77"/>
      <c r="BA5" s="77"/>
      <c r="BB5" s="77"/>
      <c r="BC5" s="140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26"/>
    </row>
    <row r="6" spans="1:150" ht="15.75" thickBot="1">
      <c r="A6" s="130"/>
      <c r="B6" s="133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4">
        <v>10</v>
      </c>
      <c r="M6" s="4">
        <v>11</v>
      </c>
      <c r="N6" s="4">
        <v>12</v>
      </c>
      <c r="O6" s="4">
        <v>13</v>
      </c>
      <c r="P6" s="4">
        <v>14</v>
      </c>
      <c r="Q6" s="4">
        <v>15</v>
      </c>
      <c r="R6" s="4">
        <v>16</v>
      </c>
      <c r="S6" s="4">
        <v>17</v>
      </c>
      <c r="T6" s="4">
        <v>18</v>
      </c>
      <c r="U6" s="4">
        <v>19</v>
      </c>
      <c r="V6" s="4">
        <v>20</v>
      </c>
      <c r="W6" s="4">
        <v>21</v>
      </c>
      <c r="X6" s="4">
        <v>22</v>
      </c>
      <c r="Y6" s="4">
        <v>23</v>
      </c>
      <c r="Z6" s="4">
        <v>24</v>
      </c>
      <c r="AA6" s="4">
        <v>25</v>
      </c>
      <c r="AB6" s="4">
        <v>26</v>
      </c>
      <c r="AC6" s="4">
        <v>27</v>
      </c>
      <c r="AD6" s="4">
        <v>28</v>
      </c>
      <c r="AE6" s="4">
        <v>29</v>
      </c>
      <c r="AF6" s="4">
        <v>30</v>
      </c>
      <c r="AG6" s="4">
        <v>31</v>
      </c>
      <c r="AH6" s="4">
        <v>32</v>
      </c>
      <c r="AI6" s="4">
        <v>33</v>
      </c>
      <c r="AJ6" s="4">
        <v>34</v>
      </c>
      <c r="AK6" s="4">
        <v>35</v>
      </c>
      <c r="AL6" s="4">
        <v>36</v>
      </c>
      <c r="AM6" s="4">
        <v>37</v>
      </c>
      <c r="AN6" s="4">
        <v>38</v>
      </c>
      <c r="AO6" s="4">
        <v>39</v>
      </c>
      <c r="AP6" s="4">
        <v>40</v>
      </c>
      <c r="AQ6" s="4">
        <v>41</v>
      </c>
      <c r="AR6" s="4">
        <v>42</v>
      </c>
      <c r="AS6" s="4">
        <v>43</v>
      </c>
      <c r="AT6" s="78">
        <v>44</v>
      </c>
      <c r="AU6" s="78">
        <v>45</v>
      </c>
      <c r="AV6" s="78">
        <v>46</v>
      </c>
      <c r="AW6" s="78">
        <v>47</v>
      </c>
      <c r="AX6" s="78">
        <v>48</v>
      </c>
      <c r="AY6" s="78">
        <v>49</v>
      </c>
      <c r="AZ6" s="78">
        <v>50</v>
      </c>
      <c r="BA6" s="78">
        <v>51</v>
      </c>
      <c r="BB6" s="78">
        <v>52</v>
      </c>
      <c r="BC6" s="4">
        <v>1</v>
      </c>
      <c r="BD6" s="4">
        <v>2</v>
      </c>
      <c r="BE6" s="4">
        <v>3</v>
      </c>
      <c r="BF6" s="4">
        <v>4</v>
      </c>
      <c r="BG6" s="4">
        <v>5</v>
      </c>
      <c r="BH6" s="4">
        <v>6</v>
      </c>
      <c r="BI6" s="4">
        <v>7</v>
      </c>
      <c r="BJ6" s="4">
        <v>8</v>
      </c>
      <c r="BK6" s="4">
        <v>9</v>
      </c>
      <c r="BL6" s="4">
        <v>10</v>
      </c>
      <c r="BM6" s="4">
        <v>11</v>
      </c>
      <c r="BN6" s="4">
        <v>12</v>
      </c>
      <c r="BO6" s="4">
        <v>13</v>
      </c>
      <c r="BP6" s="4">
        <v>14</v>
      </c>
      <c r="BQ6" s="4">
        <v>15</v>
      </c>
      <c r="BR6" s="4">
        <v>16</v>
      </c>
      <c r="BS6" s="4">
        <v>17</v>
      </c>
      <c r="BT6" s="78">
        <v>18</v>
      </c>
      <c r="BU6" s="78">
        <v>19</v>
      </c>
      <c r="BV6" s="4">
        <v>20</v>
      </c>
      <c r="BW6" s="4">
        <v>21</v>
      </c>
      <c r="BX6" s="4">
        <v>22</v>
      </c>
      <c r="BY6" s="4">
        <v>23</v>
      </c>
      <c r="BZ6" s="4">
        <v>24</v>
      </c>
      <c r="CA6" s="4">
        <v>25</v>
      </c>
      <c r="CB6" s="4">
        <v>26</v>
      </c>
      <c r="CC6" s="4">
        <v>27</v>
      </c>
      <c r="CD6" s="4">
        <v>28</v>
      </c>
      <c r="CE6" s="4">
        <v>29</v>
      </c>
      <c r="CF6" s="4">
        <v>30</v>
      </c>
      <c r="CG6" s="4">
        <v>31</v>
      </c>
      <c r="CH6" s="4">
        <v>32</v>
      </c>
      <c r="CI6" s="4">
        <v>33</v>
      </c>
      <c r="CJ6" s="4">
        <v>34</v>
      </c>
      <c r="CK6" s="4">
        <v>35</v>
      </c>
      <c r="CL6" s="4">
        <v>36</v>
      </c>
      <c r="CM6" s="4">
        <v>37</v>
      </c>
      <c r="CN6" s="4">
        <v>38</v>
      </c>
      <c r="CO6" s="4">
        <v>39</v>
      </c>
      <c r="CP6" s="4">
        <v>40</v>
      </c>
      <c r="CQ6" s="4">
        <v>41</v>
      </c>
      <c r="CR6" s="4">
        <v>42</v>
      </c>
      <c r="CS6" s="4">
        <v>43</v>
      </c>
      <c r="CT6" s="78">
        <v>44</v>
      </c>
      <c r="CU6" s="78">
        <v>45</v>
      </c>
      <c r="CV6" s="78">
        <v>46</v>
      </c>
      <c r="CW6" s="78">
        <v>47</v>
      </c>
      <c r="CX6" s="78">
        <v>48</v>
      </c>
      <c r="CY6" s="78">
        <v>49</v>
      </c>
      <c r="CZ6" s="78">
        <v>50</v>
      </c>
      <c r="DA6" s="78">
        <v>51</v>
      </c>
      <c r="DB6" s="78">
        <v>52</v>
      </c>
      <c r="DC6" s="4">
        <v>1</v>
      </c>
      <c r="DD6" s="4">
        <v>2</v>
      </c>
      <c r="DE6" s="4">
        <v>3</v>
      </c>
      <c r="DF6" s="4">
        <v>4</v>
      </c>
      <c r="DG6" s="4">
        <v>5</v>
      </c>
      <c r="DH6" s="4">
        <v>6</v>
      </c>
      <c r="DI6" s="4">
        <v>7</v>
      </c>
      <c r="DJ6" s="4">
        <v>8</v>
      </c>
      <c r="DK6" s="4">
        <v>9</v>
      </c>
      <c r="DL6" s="4">
        <v>10</v>
      </c>
      <c r="DM6" s="4">
        <v>11</v>
      </c>
      <c r="DN6" s="4">
        <v>12</v>
      </c>
      <c r="DO6" s="57">
        <v>13</v>
      </c>
      <c r="DP6" s="57">
        <v>14</v>
      </c>
      <c r="DQ6" s="50">
        <v>15</v>
      </c>
      <c r="DR6" s="50">
        <v>16</v>
      </c>
      <c r="DS6" s="13">
        <v>17</v>
      </c>
      <c r="DT6" s="78">
        <v>18</v>
      </c>
      <c r="DU6" s="78">
        <v>19</v>
      </c>
      <c r="DV6" s="4">
        <v>20</v>
      </c>
      <c r="DW6" s="4">
        <v>21</v>
      </c>
      <c r="DX6" s="4">
        <v>22</v>
      </c>
      <c r="DY6" s="4">
        <v>23</v>
      </c>
      <c r="DZ6" s="4">
        <v>24</v>
      </c>
      <c r="EA6" s="4">
        <v>25</v>
      </c>
      <c r="EB6" s="4">
        <v>26</v>
      </c>
      <c r="EC6" s="4">
        <v>27</v>
      </c>
      <c r="ED6" s="4">
        <v>28</v>
      </c>
      <c r="EE6" s="4">
        <v>29</v>
      </c>
      <c r="EF6" s="35">
        <v>30</v>
      </c>
      <c r="EG6" s="13">
        <v>31</v>
      </c>
      <c r="EH6" s="51">
        <v>32</v>
      </c>
      <c r="EI6" s="56">
        <v>33</v>
      </c>
      <c r="EJ6" s="51">
        <v>34</v>
      </c>
      <c r="EK6" s="51">
        <v>35</v>
      </c>
      <c r="EL6" s="51">
        <v>36</v>
      </c>
      <c r="EM6" s="51">
        <v>37</v>
      </c>
      <c r="EN6" s="62">
        <v>38</v>
      </c>
      <c r="EO6" s="62">
        <v>39</v>
      </c>
      <c r="EP6" s="62">
        <v>40</v>
      </c>
      <c r="EQ6" s="62">
        <v>41</v>
      </c>
      <c r="ER6" s="62">
        <v>42</v>
      </c>
      <c r="ES6" s="62">
        <v>43</v>
      </c>
      <c r="ET6" s="127"/>
    </row>
    <row r="7" spans="1:150" ht="31.5" customHeight="1" thickBot="1">
      <c r="A7" s="2" t="s">
        <v>62</v>
      </c>
      <c r="B7" s="2" t="s">
        <v>64</v>
      </c>
      <c r="C7" s="2">
        <f t="shared" ref="C7:S7" si="0">SUM(C8:C23)</f>
        <v>36</v>
      </c>
      <c r="D7" s="2">
        <f t="shared" si="0"/>
        <v>36</v>
      </c>
      <c r="E7" s="2">
        <f t="shared" si="0"/>
        <v>36</v>
      </c>
      <c r="F7" s="2">
        <f t="shared" si="0"/>
        <v>36</v>
      </c>
      <c r="G7" s="2">
        <f t="shared" si="0"/>
        <v>36</v>
      </c>
      <c r="H7" s="2">
        <f t="shared" si="0"/>
        <v>36</v>
      </c>
      <c r="I7" s="2">
        <f t="shared" si="0"/>
        <v>36</v>
      </c>
      <c r="J7" s="2">
        <f t="shared" si="0"/>
        <v>36</v>
      </c>
      <c r="K7" s="2">
        <f t="shared" si="0"/>
        <v>36</v>
      </c>
      <c r="L7" s="2">
        <f t="shared" si="0"/>
        <v>36</v>
      </c>
      <c r="M7" s="2">
        <f t="shared" si="0"/>
        <v>36</v>
      </c>
      <c r="N7" s="2">
        <f t="shared" si="0"/>
        <v>36</v>
      </c>
      <c r="O7" s="2">
        <f t="shared" si="0"/>
        <v>36</v>
      </c>
      <c r="P7" s="2">
        <f t="shared" si="0"/>
        <v>36</v>
      </c>
      <c r="Q7" s="2">
        <f t="shared" si="0"/>
        <v>36</v>
      </c>
      <c r="R7" s="2">
        <f t="shared" si="0"/>
        <v>36</v>
      </c>
      <c r="S7" s="2">
        <f t="shared" si="0"/>
        <v>36</v>
      </c>
      <c r="T7" s="2" t="s">
        <v>63</v>
      </c>
      <c r="U7" s="2" t="s">
        <v>63</v>
      </c>
      <c r="V7" s="2">
        <f t="shared" ref="V7:AS7" si="1">SUM(V8:V23)</f>
        <v>30</v>
      </c>
      <c r="W7" s="2">
        <f t="shared" si="1"/>
        <v>28</v>
      </c>
      <c r="X7" s="2">
        <f t="shared" si="1"/>
        <v>30</v>
      </c>
      <c r="Y7" s="2">
        <f t="shared" si="1"/>
        <v>28</v>
      </c>
      <c r="Z7" s="2">
        <f t="shared" si="1"/>
        <v>30</v>
      </c>
      <c r="AA7" s="2">
        <f t="shared" si="1"/>
        <v>28</v>
      </c>
      <c r="AB7" s="2">
        <f t="shared" si="1"/>
        <v>30</v>
      </c>
      <c r="AC7" s="2">
        <f t="shared" si="1"/>
        <v>28</v>
      </c>
      <c r="AD7" s="2">
        <f t="shared" si="1"/>
        <v>30</v>
      </c>
      <c r="AE7" s="2">
        <f t="shared" si="1"/>
        <v>28</v>
      </c>
      <c r="AF7" s="2">
        <f t="shared" si="1"/>
        <v>30</v>
      </c>
      <c r="AG7" s="2">
        <f t="shared" si="1"/>
        <v>28</v>
      </c>
      <c r="AH7" s="2">
        <f t="shared" si="1"/>
        <v>30</v>
      </c>
      <c r="AI7" s="2">
        <f t="shared" si="1"/>
        <v>28</v>
      </c>
      <c r="AJ7" s="2">
        <f t="shared" si="1"/>
        <v>30</v>
      </c>
      <c r="AK7" s="2">
        <f t="shared" si="1"/>
        <v>28</v>
      </c>
      <c r="AL7" s="2">
        <f t="shared" si="1"/>
        <v>30</v>
      </c>
      <c r="AM7" s="2">
        <f t="shared" si="1"/>
        <v>28</v>
      </c>
      <c r="AN7" s="2">
        <f t="shared" si="1"/>
        <v>30</v>
      </c>
      <c r="AO7" s="2">
        <f t="shared" si="1"/>
        <v>28</v>
      </c>
      <c r="AP7" s="2">
        <f t="shared" si="1"/>
        <v>30</v>
      </c>
      <c r="AQ7" s="2">
        <f t="shared" si="1"/>
        <v>28</v>
      </c>
      <c r="AR7" s="2">
        <f t="shared" si="1"/>
        <v>36</v>
      </c>
      <c r="AS7" s="2">
        <f t="shared" si="1"/>
        <v>36</v>
      </c>
      <c r="AT7" s="79"/>
      <c r="AU7" s="79"/>
      <c r="AV7" s="79"/>
      <c r="AW7" s="79"/>
      <c r="AX7" s="79"/>
      <c r="AY7" s="79"/>
      <c r="AZ7" s="79"/>
      <c r="BA7" s="79"/>
      <c r="BB7" s="79"/>
      <c r="BC7" s="15">
        <f t="shared" ref="BC7:CS7" si="2">SUM(BC8:BC23)</f>
        <v>6</v>
      </c>
      <c r="BD7" s="15">
        <f t="shared" si="2"/>
        <v>8</v>
      </c>
      <c r="BE7" s="15">
        <f t="shared" si="2"/>
        <v>6</v>
      </c>
      <c r="BF7" s="15">
        <f t="shared" si="2"/>
        <v>8</v>
      </c>
      <c r="BG7" s="15">
        <f t="shared" si="2"/>
        <v>6</v>
      </c>
      <c r="BH7" s="15">
        <f t="shared" si="2"/>
        <v>8</v>
      </c>
      <c r="BI7" s="15">
        <f t="shared" si="2"/>
        <v>6</v>
      </c>
      <c r="BJ7" s="15">
        <f t="shared" si="2"/>
        <v>8</v>
      </c>
      <c r="BK7" s="15">
        <f t="shared" si="2"/>
        <v>6</v>
      </c>
      <c r="BL7" s="15">
        <f t="shared" si="2"/>
        <v>8</v>
      </c>
      <c r="BM7" s="15">
        <f t="shared" si="2"/>
        <v>6</v>
      </c>
      <c r="BN7" s="15">
        <f t="shared" si="2"/>
        <v>8</v>
      </c>
      <c r="BO7" s="15">
        <f t="shared" si="2"/>
        <v>6</v>
      </c>
      <c r="BP7" s="15">
        <f t="shared" si="2"/>
        <v>8</v>
      </c>
      <c r="BQ7" s="15">
        <f t="shared" si="2"/>
        <v>6</v>
      </c>
      <c r="BR7" s="15">
        <f t="shared" si="2"/>
        <v>8</v>
      </c>
      <c r="BS7" s="35">
        <f t="shared" si="2"/>
        <v>0</v>
      </c>
      <c r="BT7" s="80" t="s">
        <v>63</v>
      </c>
      <c r="BU7" s="80" t="s">
        <v>63</v>
      </c>
      <c r="BV7" s="15">
        <f t="shared" si="2"/>
        <v>2</v>
      </c>
      <c r="BW7" s="15">
        <f t="shared" si="2"/>
        <v>2</v>
      </c>
      <c r="BX7" s="15">
        <f t="shared" si="2"/>
        <v>2</v>
      </c>
      <c r="BY7" s="15">
        <f t="shared" si="2"/>
        <v>2</v>
      </c>
      <c r="BZ7" s="15">
        <f t="shared" si="2"/>
        <v>2</v>
      </c>
      <c r="CA7" s="15">
        <f t="shared" si="2"/>
        <v>2</v>
      </c>
      <c r="CB7" s="15">
        <f t="shared" si="2"/>
        <v>2</v>
      </c>
      <c r="CC7" s="15">
        <f t="shared" si="2"/>
        <v>2</v>
      </c>
      <c r="CD7" s="15">
        <f t="shared" si="2"/>
        <v>2</v>
      </c>
      <c r="CE7" s="15">
        <f t="shared" si="2"/>
        <v>2</v>
      </c>
      <c r="CF7" s="15">
        <f t="shared" si="2"/>
        <v>2</v>
      </c>
      <c r="CG7" s="15">
        <f t="shared" si="2"/>
        <v>2</v>
      </c>
      <c r="CH7" s="15">
        <f t="shared" si="2"/>
        <v>2</v>
      </c>
      <c r="CI7" s="15">
        <f t="shared" si="2"/>
        <v>2</v>
      </c>
      <c r="CJ7" s="15">
        <f t="shared" si="2"/>
        <v>2</v>
      </c>
      <c r="CK7" s="15">
        <f t="shared" si="2"/>
        <v>2</v>
      </c>
      <c r="CL7" s="15">
        <f t="shared" si="2"/>
        <v>2</v>
      </c>
      <c r="CM7" s="15">
        <f t="shared" si="2"/>
        <v>2</v>
      </c>
      <c r="CN7" s="15">
        <f t="shared" si="2"/>
        <v>2</v>
      </c>
      <c r="CO7" s="15">
        <f t="shared" si="2"/>
        <v>2</v>
      </c>
      <c r="CP7" s="15">
        <f t="shared" si="2"/>
        <v>2</v>
      </c>
      <c r="CQ7" s="41">
        <f t="shared" si="2"/>
        <v>0</v>
      </c>
      <c r="CR7" s="41">
        <f t="shared" si="2"/>
        <v>0</v>
      </c>
      <c r="CS7" s="36">
        <f t="shared" si="2"/>
        <v>0</v>
      </c>
      <c r="CT7" s="79"/>
      <c r="CU7" s="79"/>
      <c r="CV7" s="79"/>
      <c r="CW7" s="79"/>
      <c r="CX7" s="79"/>
      <c r="CY7" s="79"/>
      <c r="CZ7" s="79"/>
      <c r="DA7" s="79"/>
      <c r="DB7" s="79"/>
      <c r="DC7" s="15">
        <f t="shared" ref="DC7:ES7" si="3">SUM(DC8:DC23)</f>
        <v>0</v>
      </c>
      <c r="DD7" s="15">
        <f t="shared" si="3"/>
        <v>0</v>
      </c>
      <c r="DE7" s="15">
        <f t="shared" si="3"/>
        <v>0</v>
      </c>
      <c r="DF7" s="15">
        <f t="shared" si="3"/>
        <v>0</v>
      </c>
      <c r="DG7" s="15">
        <f t="shared" si="3"/>
        <v>0</v>
      </c>
      <c r="DH7" s="15">
        <f t="shared" si="3"/>
        <v>0</v>
      </c>
      <c r="DI7" s="15">
        <f t="shared" si="3"/>
        <v>0</v>
      </c>
      <c r="DJ7" s="15">
        <f t="shared" si="3"/>
        <v>0</v>
      </c>
      <c r="DK7" s="15">
        <f t="shared" si="3"/>
        <v>0</v>
      </c>
      <c r="DL7" s="15">
        <f t="shared" si="3"/>
        <v>0</v>
      </c>
      <c r="DM7" s="15">
        <f t="shared" si="3"/>
        <v>0</v>
      </c>
      <c r="DN7" s="15">
        <f t="shared" si="3"/>
        <v>0</v>
      </c>
      <c r="DO7" s="55">
        <f t="shared" si="3"/>
        <v>0</v>
      </c>
      <c r="DP7" s="55">
        <f t="shared" si="3"/>
        <v>0</v>
      </c>
      <c r="DQ7" s="49">
        <f t="shared" si="3"/>
        <v>0</v>
      </c>
      <c r="DR7" s="49">
        <f t="shared" si="3"/>
        <v>0</v>
      </c>
      <c r="DS7" s="35">
        <f t="shared" si="3"/>
        <v>0</v>
      </c>
      <c r="DT7" s="80" t="s">
        <v>63</v>
      </c>
      <c r="DU7" s="80" t="s">
        <v>63</v>
      </c>
      <c r="DV7" s="15">
        <f t="shared" si="3"/>
        <v>0</v>
      </c>
      <c r="DW7" s="15">
        <f t="shared" si="3"/>
        <v>0</v>
      </c>
      <c r="DX7" s="15">
        <f t="shared" si="3"/>
        <v>0</v>
      </c>
      <c r="DY7" s="15">
        <f t="shared" si="3"/>
        <v>0</v>
      </c>
      <c r="DZ7" s="15">
        <f t="shared" si="3"/>
        <v>0</v>
      </c>
      <c r="EA7" s="15">
        <f t="shared" si="3"/>
        <v>0</v>
      </c>
      <c r="EB7" s="15">
        <f t="shared" si="3"/>
        <v>0</v>
      </c>
      <c r="EC7" s="15">
        <f t="shared" si="3"/>
        <v>0</v>
      </c>
      <c r="ED7" s="15">
        <f t="shared" si="3"/>
        <v>0</v>
      </c>
      <c r="EE7" s="15">
        <f t="shared" si="3"/>
        <v>0</v>
      </c>
      <c r="EF7" s="35">
        <f t="shared" si="3"/>
        <v>0</v>
      </c>
      <c r="EG7" s="35">
        <f t="shared" si="3"/>
        <v>0</v>
      </c>
      <c r="EH7" s="49">
        <f t="shared" si="3"/>
        <v>0</v>
      </c>
      <c r="EI7" s="55">
        <f t="shared" si="3"/>
        <v>0</v>
      </c>
      <c r="EJ7" s="49">
        <f t="shared" si="3"/>
        <v>0</v>
      </c>
      <c r="EK7" s="49">
        <f t="shared" si="3"/>
        <v>0</v>
      </c>
      <c r="EL7" s="49">
        <f t="shared" si="3"/>
        <v>0</v>
      </c>
      <c r="EM7" s="49">
        <f t="shared" si="3"/>
        <v>0</v>
      </c>
      <c r="EN7" s="61">
        <f t="shared" si="3"/>
        <v>0</v>
      </c>
      <c r="EO7" s="61">
        <f t="shared" si="3"/>
        <v>0</v>
      </c>
      <c r="EP7" s="61">
        <f t="shared" si="3"/>
        <v>0</v>
      </c>
      <c r="EQ7" s="61">
        <f t="shared" si="3"/>
        <v>0</v>
      </c>
      <c r="ER7" s="61">
        <f t="shared" si="3"/>
        <v>0</v>
      </c>
      <c r="ES7" s="61">
        <f t="shared" si="3"/>
        <v>0</v>
      </c>
      <c r="ET7" s="2">
        <f t="shared" ref="ET7" si="4">SUM(ET8:ET23)</f>
        <v>1476</v>
      </c>
    </row>
    <row r="8" spans="1:150" ht="15.75" thickBot="1">
      <c r="A8" s="20" t="s">
        <v>1</v>
      </c>
      <c r="B8" s="21" t="s">
        <v>2</v>
      </c>
      <c r="C8" s="12">
        <v>2</v>
      </c>
      <c r="D8" s="12">
        <v>2</v>
      </c>
      <c r="E8" s="12">
        <v>2</v>
      </c>
      <c r="F8" s="12">
        <v>2</v>
      </c>
      <c r="G8" s="12">
        <v>2</v>
      </c>
      <c r="H8" s="12">
        <v>2</v>
      </c>
      <c r="I8" s="12">
        <v>2</v>
      </c>
      <c r="J8" s="12">
        <v>2</v>
      </c>
      <c r="K8" s="22">
        <v>2</v>
      </c>
      <c r="L8" s="22">
        <v>2</v>
      </c>
      <c r="M8" s="22">
        <v>2</v>
      </c>
      <c r="N8" s="22">
        <v>2</v>
      </c>
      <c r="O8" s="12">
        <v>2</v>
      </c>
      <c r="P8" s="22">
        <v>2</v>
      </c>
      <c r="Q8" s="22">
        <v>2</v>
      </c>
      <c r="R8" s="22">
        <v>2</v>
      </c>
      <c r="S8" s="22">
        <v>2</v>
      </c>
      <c r="T8" s="11" t="s">
        <v>63</v>
      </c>
      <c r="U8" s="11" t="s">
        <v>63</v>
      </c>
      <c r="V8" s="22">
        <v>2</v>
      </c>
      <c r="W8" s="22">
        <v>2</v>
      </c>
      <c r="X8" s="22">
        <v>2</v>
      </c>
      <c r="Y8" s="22">
        <v>2</v>
      </c>
      <c r="Z8" s="22">
        <v>2</v>
      </c>
      <c r="AA8" s="22">
        <v>2</v>
      </c>
      <c r="AB8" s="22">
        <v>2</v>
      </c>
      <c r="AC8" s="22">
        <v>2</v>
      </c>
      <c r="AD8" s="22">
        <v>2</v>
      </c>
      <c r="AE8" s="22">
        <v>2</v>
      </c>
      <c r="AF8" s="12">
        <v>2</v>
      </c>
      <c r="AG8" s="12">
        <v>2</v>
      </c>
      <c r="AH8" s="12">
        <v>2</v>
      </c>
      <c r="AI8" s="12">
        <v>2</v>
      </c>
      <c r="AJ8" s="12">
        <v>2</v>
      </c>
      <c r="AK8" s="12">
        <v>2</v>
      </c>
      <c r="AL8" s="12">
        <v>2</v>
      </c>
      <c r="AM8" s="12">
        <v>2</v>
      </c>
      <c r="AN8" s="12">
        <v>2</v>
      </c>
      <c r="AO8" s="12">
        <v>2</v>
      </c>
      <c r="AP8" s="12">
        <v>2</v>
      </c>
      <c r="AQ8" s="12">
        <v>2</v>
      </c>
      <c r="AR8" s="36">
        <v>18</v>
      </c>
      <c r="AS8" s="36"/>
      <c r="AT8" s="80" t="s">
        <v>63</v>
      </c>
      <c r="AU8" s="80" t="s">
        <v>63</v>
      </c>
      <c r="AV8" s="80" t="s">
        <v>63</v>
      </c>
      <c r="AW8" s="80" t="s">
        <v>63</v>
      </c>
      <c r="AX8" s="80" t="s">
        <v>63</v>
      </c>
      <c r="AY8" s="80" t="s">
        <v>63</v>
      </c>
      <c r="AZ8" s="80" t="s">
        <v>63</v>
      </c>
      <c r="BA8" s="80" t="s">
        <v>63</v>
      </c>
      <c r="BB8" s="80" t="s">
        <v>63</v>
      </c>
      <c r="BC8" s="12"/>
      <c r="BD8" s="12"/>
      <c r="BE8" s="12"/>
      <c r="BF8" s="12"/>
      <c r="BG8" s="12"/>
      <c r="BH8" s="12"/>
      <c r="BI8" s="12"/>
      <c r="BJ8" s="12"/>
      <c r="BK8" s="22"/>
      <c r="BL8" s="22"/>
      <c r="BM8" s="22"/>
      <c r="BN8" s="22"/>
      <c r="BO8" s="12"/>
      <c r="BP8" s="22"/>
      <c r="BQ8" s="22"/>
      <c r="BR8" s="22"/>
      <c r="BS8" s="47"/>
      <c r="BT8" s="80" t="s">
        <v>63</v>
      </c>
      <c r="BU8" s="80" t="s">
        <v>63</v>
      </c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41"/>
      <c r="CR8" s="45"/>
      <c r="CS8" s="36"/>
      <c r="CT8" s="80" t="s">
        <v>63</v>
      </c>
      <c r="CU8" s="80" t="s">
        <v>63</v>
      </c>
      <c r="CV8" s="80" t="s">
        <v>63</v>
      </c>
      <c r="CW8" s="80" t="s">
        <v>63</v>
      </c>
      <c r="CX8" s="80" t="s">
        <v>63</v>
      </c>
      <c r="CY8" s="80" t="s">
        <v>63</v>
      </c>
      <c r="CZ8" s="80" t="s">
        <v>63</v>
      </c>
      <c r="DA8" s="80" t="s">
        <v>63</v>
      </c>
      <c r="DB8" s="80" t="s">
        <v>63</v>
      </c>
      <c r="DC8" s="12"/>
      <c r="DD8" s="12"/>
      <c r="DE8" s="12"/>
      <c r="DF8" s="12"/>
      <c r="DG8" s="12"/>
      <c r="DH8" s="12"/>
      <c r="DI8" s="12"/>
      <c r="DJ8" s="12"/>
      <c r="DK8" s="22"/>
      <c r="DL8" s="22"/>
      <c r="DM8" s="22"/>
      <c r="DN8" s="22"/>
      <c r="DO8" s="56"/>
      <c r="DP8" s="57"/>
      <c r="DQ8" s="50"/>
      <c r="DR8" s="50"/>
      <c r="DS8" s="47"/>
      <c r="DT8" s="80" t="s">
        <v>63</v>
      </c>
      <c r="DU8" s="80" t="s">
        <v>63</v>
      </c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36"/>
      <c r="EG8" s="36"/>
      <c r="EH8" s="51"/>
      <c r="EI8" s="56"/>
      <c r="EJ8" s="51"/>
      <c r="EK8" s="51"/>
      <c r="EL8" s="51"/>
      <c r="EM8" s="51"/>
      <c r="EN8" s="62"/>
      <c r="EO8" s="62"/>
      <c r="EP8" s="62"/>
      <c r="EQ8" s="62"/>
      <c r="ER8" s="62"/>
      <c r="ES8" s="62"/>
      <c r="ET8" s="1">
        <f t="shared" ref="ET8:ET57" si="5">SUM(C8:ES8)</f>
        <v>96</v>
      </c>
    </row>
    <row r="9" spans="1:150" ht="15.75" thickBot="1">
      <c r="A9" s="20" t="s">
        <v>3</v>
      </c>
      <c r="B9" s="21" t="s">
        <v>4</v>
      </c>
      <c r="C9" s="12">
        <v>2</v>
      </c>
      <c r="D9" s="12">
        <v>2</v>
      </c>
      <c r="E9" s="12">
        <v>2</v>
      </c>
      <c r="F9" s="12">
        <v>2</v>
      </c>
      <c r="G9" s="12">
        <v>2</v>
      </c>
      <c r="H9" s="12">
        <v>2</v>
      </c>
      <c r="I9" s="12">
        <v>2</v>
      </c>
      <c r="J9" s="12">
        <v>2</v>
      </c>
      <c r="K9" s="22">
        <v>2</v>
      </c>
      <c r="L9" s="22">
        <v>2</v>
      </c>
      <c r="M9" s="22">
        <v>2</v>
      </c>
      <c r="N9" s="22">
        <v>2</v>
      </c>
      <c r="O9" s="12">
        <v>2</v>
      </c>
      <c r="P9" s="22">
        <v>2</v>
      </c>
      <c r="Q9" s="22">
        <v>2</v>
      </c>
      <c r="R9" s="22">
        <v>2</v>
      </c>
      <c r="S9" s="22">
        <v>2</v>
      </c>
      <c r="T9" s="11" t="s">
        <v>63</v>
      </c>
      <c r="U9" s="11" t="s">
        <v>63</v>
      </c>
      <c r="V9" s="22">
        <v>4</v>
      </c>
      <c r="W9" s="22">
        <v>2</v>
      </c>
      <c r="X9" s="22">
        <v>4</v>
      </c>
      <c r="Y9" s="22">
        <v>2</v>
      </c>
      <c r="Z9" s="22">
        <v>4</v>
      </c>
      <c r="AA9" s="22">
        <v>2</v>
      </c>
      <c r="AB9" s="22">
        <v>4</v>
      </c>
      <c r="AC9" s="22">
        <v>2</v>
      </c>
      <c r="AD9" s="22">
        <v>4</v>
      </c>
      <c r="AE9" s="22">
        <v>2</v>
      </c>
      <c r="AF9" s="12">
        <v>4</v>
      </c>
      <c r="AG9" s="12">
        <v>2</v>
      </c>
      <c r="AH9" s="12">
        <v>4</v>
      </c>
      <c r="AI9" s="12">
        <v>2</v>
      </c>
      <c r="AJ9" s="12">
        <v>4</v>
      </c>
      <c r="AK9" s="12">
        <v>2</v>
      </c>
      <c r="AL9" s="12">
        <v>4</v>
      </c>
      <c r="AM9" s="12">
        <v>2</v>
      </c>
      <c r="AN9" s="12">
        <v>4</v>
      </c>
      <c r="AO9" s="12">
        <v>2</v>
      </c>
      <c r="AP9" s="12">
        <v>4</v>
      </c>
      <c r="AQ9" s="12">
        <v>2</v>
      </c>
      <c r="AR9" s="36"/>
      <c r="AS9" s="36"/>
      <c r="AT9" s="80" t="s">
        <v>63</v>
      </c>
      <c r="AU9" s="80" t="s">
        <v>63</v>
      </c>
      <c r="AV9" s="80" t="s">
        <v>63</v>
      </c>
      <c r="AW9" s="80" t="s">
        <v>63</v>
      </c>
      <c r="AX9" s="80" t="s">
        <v>63</v>
      </c>
      <c r="AY9" s="80" t="s">
        <v>63</v>
      </c>
      <c r="AZ9" s="80" t="s">
        <v>63</v>
      </c>
      <c r="BA9" s="80" t="s">
        <v>63</v>
      </c>
      <c r="BB9" s="80" t="s">
        <v>63</v>
      </c>
      <c r="BC9" s="12"/>
      <c r="BD9" s="12"/>
      <c r="BE9" s="12"/>
      <c r="BF9" s="12"/>
      <c r="BG9" s="12"/>
      <c r="BH9" s="12"/>
      <c r="BI9" s="12"/>
      <c r="BJ9" s="12"/>
      <c r="BK9" s="22"/>
      <c r="BL9" s="22"/>
      <c r="BM9" s="22"/>
      <c r="BN9" s="22"/>
      <c r="BO9" s="12"/>
      <c r="BP9" s="22"/>
      <c r="BQ9" s="22"/>
      <c r="BR9" s="22"/>
      <c r="BS9" s="47"/>
      <c r="BT9" s="80" t="s">
        <v>63</v>
      </c>
      <c r="BU9" s="80" t="s">
        <v>63</v>
      </c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41"/>
      <c r="CR9" s="45"/>
      <c r="CS9" s="36"/>
      <c r="CT9" s="80" t="s">
        <v>63</v>
      </c>
      <c r="CU9" s="80" t="s">
        <v>63</v>
      </c>
      <c r="CV9" s="80" t="s">
        <v>63</v>
      </c>
      <c r="CW9" s="80" t="s">
        <v>63</v>
      </c>
      <c r="CX9" s="80" t="s">
        <v>63</v>
      </c>
      <c r="CY9" s="80" t="s">
        <v>63</v>
      </c>
      <c r="CZ9" s="80" t="s">
        <v>63</v>
      </c>
      <c r="DA9" s="80" t="s">
        <v>63</v>
      </c>
      <c r="DB9" s="80" t="s">
        <v>63</v>
      </c>
      <c r="DC9" s="12"/>
      <c r="DD9" s="12"/>
      <c r="DE9" s="12"/>
      <c r="DF9" s="12"/>
      <c r="DG9" s="12"/>
      <c r="DH9" s="12"/>
      <c r="DI9" s="12"/>
      <c r="DJ9" s="12"/>
      <c r="DK9" s="22"/>
      <c r="DL9" s="22"/>
      <c r="DM9" s="22"/>
      <c r="DN9" s="22"/>
      <c r="DO9" s="56"/>
      <c r="DP9" s="57"/>
      <c r="DQ9" s="50"/>
      <c r="DR9" s="50"/>
      <c r="DS9" s="47"/>
      <c r="DT9" s="80" t="s">
        <v>63</v>
      </c>
      <c r="DU9" s="80" t="s">
        <v>63</v>
      </c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36"/>
      <c r="EG9" s="36"/>
      <c r="EH9" s="51"/>
      <c r="EI9" s="56"/>
      <c r="EJ9" s="51"/>
      <c r="EK9" s="51"/>
      <c r="EL9" s="51"/>
      <c r="EM9" s="51"/>
      <c r="EN9" s="62"/>
      <c r="EO9" s="62"/>
      <c r="EP9" s="62"/>
      <c r="EQ9" s="62"/>
      <c r="ER9" s="62"/>
      <c r="ES9" s="62"/>
      <c r="ET9" s="1">
        <f t="shared" si="5"/>
        <v>100</v>
      </c>
    </row>
    <row r="10" spans="1:150" ht="15.75" thickBot="1">
      <c r="A10" s="20" t="s">
        <v>5</v>
      </c>
      <c r="B10" s="24" t="s">
        <v>31</v>
      </c>
      <c r="C10" s="12">
        <v>6</v>
      </c>
      <c r="D10" s="12">
        <v>6</v>
      </c>
      <c r="E10" s="12">
        <v>6</v>
      </c>
      <c r="F10" s="12">
        <v>6</v>
      </c>
      <c r="G10" s="12">
        <v>6</v>
      </c>
      <c r="H10" s="12">
        <v>6</v>
      </c>
      <c r="I10" s="12">
        <v>6</v>
      </c>
      <c r="J10" s="12">
        <v>6</v>
      </c>
      <c r="K10" s="22">
        <v>6</v>
      </c>
      <c r="L10" s="22">
        <v>6</v>
      </c>
      <c r="M10" s="22">
        <v>6</v>
      </c>
      <c r="N10" s="22">
        <v>6</v>
      </c>
      <c r="O10" s="12">
        <v>6</v>
      </c>
      <c r="P10" s="22">
        <v>6</v>
      </c>
      <c r="Q10" s="22">
        <v>6</v>
      </c>
      <c r="R10" s="22">
        <v>6</v>
      </c>
      <c r="S10" s="22">
        <v>6</v>
      </c>
      <c r="T10" s="11" t="s">
        <v>63</v>
      </c>
      <c r="U10" s="11" t="s">
        <v>63</v>
      </c>
      <c r="V10" s="22">
        <v>8</v>
      </c>
      <c r="W10" s="22">
        <v>6</v>
      </c>
      <c r="X10" s="22">
        <v>8</v>
      </c>
      <c r="Y10" s="22">
        <v>6</v>
      </c>
      <c r="Z10" s="22">
        <v>8</v>
      </c>
      <c r="AA10" s="22">
        <v>6</v>
      </c>
      <c r="AB10" s="22">
        <v>8</v>
      </c>
      <c r="AC10" s="22">
        <v>6</v>
      </c>
      <c r="AD10" s="22">
        <v>8</v>
      </c>
      <c r="AE10" s="22">
        <v>6</v>
      </c>
      <c r="AF10" s="12">
        <v>8</v>
      </c>
      <c r="AG10" s="12">
        <v>6</v>
      </c>
      <c r="AH10" s="12">
        <v>8</v>
      </c>
      <c r="AI10" s="12">
        <v>6</v>
      </c>
      <c r="AJ10" s="12">
        <v>8</v>
      </c>
      <c r="AK10" s="12">
        <v>6</v>
      </c>
      <c r="AL10" s="12">
        <v>8</v>
      </c>
      <c r="AM10" s="12">
        <v>6</v>
      </c>
      <c r="AN10" s="12">
        <v>8</v>
      </c>
      <c r="AO10" s="12">
        <v>6</v>
      </c>
      <c r="AP10" s="12">
        <v>8</v>
      </c>
      <c r="AQ10" s="12">
        <v>6</v>
      </c>
      <c r="AR10" s="36">
        <v>18</v>
      </c>
      <c r="AS10" s="36"/>
      <c r="AT10" s="80" t="s">
        <v>63</v>
      </c>
      <c r="AU10" s="80" t="s">
        <v>63</v>
      </c>
      <c r="AV10" s="80" t="s">
        <v>63</v>
      </c>
      <c r="AW10" s="80" t="s">
        <v>63</v>
      </c>
      <c r="AX10" s="80" t="s">
        <v>63</v>
      </c>
      <c r="AY10" s="80" t="s">
        <v>63</v>
      </c>
      <c r="AZ10" s="80" t="s">
        <v>63</v>
      </c>
      <c r="BA10" s="80" t="s">
        <v>63</v>
      </c>
      <c r="BB10" s="80" t="s">
        <v>63</v>
      </c>
      <c r="BC10" s="12"/>
      <c r="BD10" s="12"/>
      <c r="BE10" s="12"/>
      <c r="BF10" s="12"/>
      <c r="BG10" s="12"/>
      <c r="BH10" s="12"/>
      <c r="BI10" s="12"/>
      <c r="BJ10" s="12"/>
      <c r="BK10" s="22"/>
      <c r="BL10" s="22"/>
      <c r="BM10" s="22"/>
      <c r="BN10" s="22"/>
      <c r="BO10" s="12"/>
      <c r="BP10" s="22"/>
      <c r="BQ10" s="22"/>
      <c r="BR10" s="22"/>
      <c r="BS10" s="47"/>
      <c r="BT10" s="80" t="s">
        <v>63</v>
      </c>
      <c r="BU10" s="80" t="s">
        <v>63</v>
      </c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41"/>
      <c r="CR10" s="45"/>
      <c r="CS10" s="36"/>
      <c r="CT10" s="80" t="s">
        <v>63</v>
      </c>
      <c r="CU10" s="80" t="s">
        <v>63</v>
      </c>
      <c r="CV10" s="80" t="s">
        <v>63</v>
      </c>
      <c r="CW10" s="80" t="s">
        <v>63</v>
      </c>
      <c r="CX10" s="80" t="s">
        <v>63</v>
      </c>
      <c r="CY10" s="80" t="s">
        <v>63</v>
      </c>
      <c r="CZ10" s="80" t="s">
        <v>63</v>
      </c>
      <c r="DA10" s="80" t="s">
        <v>63</v>
      </c>
      <c r="DB10" s="80" t="s">
        <v>63</v>
      </c>
      <c r="DC10" s="12"/>
      <c r="DD10" s="12"/>
      <c r="DE10" s="12"/>
      <c r="DF10" s="12"/>
      <c r="DG10" s="12"/>
      <c r="DH10" s="12"/>
      <c r="DI10" s="12"/>
      <c r="DJ10" s="12"/>
      <c r="DK10" s="22"/>
      <c r="DL10" s="22"/>
      <c r="DM10" s="22"/>
      <c r="DN10" s="22"/>
      <c r="DO10" s="56"/>
      <c r="DP10" s="57"/>
      <c r="DQ10" s="50"/>
      <c r="DR10" s="50"/>
      <c r="DS10" s="47"/>
      <c r="DT10" s="80" t="s">
        <v>63</v>
      </c>
      <c r="DU10" s="80" t="s">
        <v>63</v>
      </c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36"/>
      <c r="EG10" s="36"/>
      <c r="EH10" s="51"/>
      <c r="EI10" s="56"/>
      <c r="EJ10" s="51"/>
      <c r="EK10" s="51"/>
      <c r="EL10" s="51"/>
      <c r="EM10" s="51"/>
      <c r="EN10" s="62"/>
      <c r="EO10" s="62"/>
      <c r="EP10" s="62"/>
      <c r="EQ10" s="62"/>
      <c r="ER10" s="62"/>
      <c r="ES10" s="62"/>
      <c r="ET10" s="1">
        <f t="shared" si="5"/>
        <v>274</v>
      </c>
    </row>
    <row r="11" spans="1:150" ht="15.75" thickBot="1">
      <c r="A11" s="20" t="s">
        <v>6</v>
      </c>
      <c r="B11" s="21" t="s">
        <v>32</v>
      </c>
      <c r="C11" s="12">
        <v>2</v>
      </c>
      <c r="D11" s="12">
        <v>2</v>
      </c>
      <c r="E11" s="12">
        <v>2</v>
      </c>
      <c r="F11" s="12">
        <v>2</v>
      </c>
      <c r="G11" s="12">
        <v>2</v>
      </c>
      <c r="H11" s="12">
        <v>2</v>
      </c>
      <c r="I11" s="12">
        <v>2</v>
      </c>
      <c r="J11" s="12">
        <v>2</v>
      </c>
      <c r="K11" s="22">
        <v>2</v>
      </c>
      <c r="L11" s="22">
        <v>2</v>
      </c>
      <c r="M11" s="22">
        <v>2</v>
      </c>
      <c r="N11" s="22">
        <v>2</v>
      </c>
      <c r="O11" s="12">
        <v>2</v>
      </c>
      <c r="P11" s="22">
        <v>2</v>
      </c>
      <c r="Q11" s="22">
        <v>2</v>
      </c>
      <c r="R11" s="22">
        <v>2</v>
      </c>
      <c r="S11" s="22">
        <v>2</v>
      </c>
      <c r="T11" s="11" t="s">
        <v>63</v>
      </c>
      <c r="U11" s="11" t="s">
        <v>63</v>
      </c>
      <c r="V11" s="22">
        <v>2</v>
      </c>
      <c r="W11" s="22">
        <v>2</v>
      </c>
      <c r="X11" s="22">
        <v>2</v>
      </c>
      <c r="Y11" s="22">
        <v>2</v>
      </c>
      <c r="Z11" s="22">
        <v>2</v>
      </c>
      <c r="AA11" s="22">
        <v>2</v>
      </c>
      <c r="AB11" s="22">
        <v>2</v>
      </c>
      <c r="AC11" s="22">
        <v>2</v>
      </c>
      <c r="AD11" s="22">
        <v>2</v>
      </c>
      <c r="AE11" s="22">
        <v>2</v>
      </c>
      <c r="AF11" s="12">
        <v>2</v>
      </c>
      <c r="AG11" s="12">
        <v>2</v>
      </c>
      <c r="AH11" s="12">
        <v>2</v>
      </c>
      <c r="AI11" s="12">
        <v>2</v>
      </c>
      <c r="AJ11" s="12">
        <v>2</v>
      </c>
      <c r="AK11" s="12">
        <v>2</v>
      </c>
      <c r="AL11" s="12">
        <v>2</v>
      </c>
      <c r="AM11" s="12">
        <v>2</v>
      </c>
      <c r="AN11" s="12">
        <v>2</v>
      </c>
      <c r="AO11" s="12">
        <v>2</v>
      </c>
      <c r="AP11" s="12">
        <v>2</v>
      </c>
      <c r="AQ11" s="12">
        <v>2</v>
      </c>
      <c r="AR11" s="36"/>
      <c r="AS11" s="36"/>
      <c r="AT11" s="80" t="s">
        <v>63</v>
      </c>
      <c r="AU11" s="80" t="s">
        <v>63</v>
      </c>
      <c r="AV11" s="80" t="s">
        <v>63</v>
      </c>
      <c r="AW11" s="80" t="s">
        <v>63</v>
      </c>
      <c r="AX11" s="80" t="s">
        <v>63</v>
      </c>
      <c r="AY11" s="80" t="s">
        <v>63</v>
      </c>
      <c r="AZ11" s="80" t="s">
        <v>63</v>
      </c>
      <c r="BA11" s="80" t="s">
        <v>63</v>
      </c>
      <c r="BB11" s="80" t="s">
        <v>63</v>
      </c>
      <c r="BC11" s="12"/>
      <c r="BD11" s="12"/>
      <c r="BE11" s="12"/>
      <c r="BF11" s="12"/>
      <c r="BG11" s="12"/>
      <c r="BH11" s="12"/>
      <c r="BI11" s="12"/>
      <c r="BJ11" s="12"/>
      <c r="BK11" s="22"/>
      <c r="BL11" s="22"/>
      <c r="BM11" s="22"/>
      <c r="BN11" s="22"/>
      <c r="BO11" s="12"/>
      <c r="BP11" s="22"/>
      <c r="BQ11" s="22"/>
      <c r="BR11" s="22"/>
      <c r="BS11" s="47"/>
      <c r="BT11" s="80" t="s">
        <v>63</v>
      </c>
      <c r="BU11" s="80" t="s">
        <v>63</v>
      </c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41"/>
      <c r="CR11" s="45"/>
      <c r="CS11" s="36"/>
      <c r="CT11" s="80" t="s">
        <v>63</v>
      </c>
      <c r="CU11" s="80" t="s">
        <v>63</v>
      </c>
      <c r="CV11" s="80" t="s">
        <v>63</v>
      </c>
      <c r="CW11" s="80" t="s">
        <v>63</v>
      </c>
      <c r="CX11" s="80" t="s">
        <v>63</v>
      </c>
      <c r="CY11" s="80" t="s">
        <v>63</v>
      </c>
      <c r="CZ11" s="80" t="s">
        <v>63</v>
      </c>
      <c r="DA11" s="80" t="s">
        <v>63</v>
      </c>
      <c r="DB11" s="80" t="s">
        <v>63</v>
      </c>
      <c r="DC11" s="12"/>
      <c r="DD11" s="12"/>
      <c r="DE11" s="12"/>
      <c r="DF11" s="12"/>
      <c r="DG11" s="12"/>
      <c r="DH11" s="12"/>
      <c r="DI11" s="12"/>
      <c r="DJ11" s="12"/>
      <c r="DK11" s="22"/>
      <c r="DL11" s="22"/>
      <c r="DM11" s="22"/>
      <c r="DN11" s="22"/>
      <c r="DO11" s="56"/>
      <c r="DP11" s="57"/>
      <c r="DQ11" s="50"/>
      <c r="DR11" s="50"/>
      <c r="DS11" s="47"/>
      <c r="DT11" s="80" t="s">
        <v>63</v>
      </c>
      <c r="DU11" s="80" t="s">
        <v>63</v>
      </c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36"/>
      <c r="EG11" s="36"/>
      <c r="EH11" s="51"/>
      <c r="EI11" s="56"/>
      <c r="EJ11" s="51"/>
      <c r="EK11" s="51"/>
      <c r="EL11" s="51"/>
      <c r="EM11" s="51"/>
      <c r="EN11" s="62"/>
      <c r="EO11" s="62"/>
      <c r="EP11" s="62"/>
      <c r="EQ11" s="62"/>
      <c r="ER11" s="62"/>
      <c r="ES11" s="62"/>
      <c r="ET11" s="1">
        <f t="shared" si="5"/>
        <v>78</v>
      </c>
    </row>
    <row r="12" spans="1:150" ht="15.75" thickBot="1">
      <c r="A12" s="20" t="s">
        <v>7</v>
      </c>
      <c r="B12" s="21" t="s">
        <v>33</v>
      </c>
      <c r="C12" s="12">
        <v>2</v>
      </c>
      <c r="D12" s="12">
        <v>4</v>
      </c>
      <c r="E12" s="12">
        <v>2</v>
      </c>
      <c r="F12" s="12">
        <v>4</v>
      </c>
      <c r="G12" s="12">
        <v>2</v>
      </c>
      <c r="H12" s="12">
        <v>4</v>
      </c>
      <c r="I12" s="12">
        <v>2</v>
      </c>
      <c r="J12" s="12">
        <v>4</v>
      </c>
      <c r="K12" s="22">
        <v>2</v>
      </c>
      <c r="L12" s="22">
        <v>4</v>
      </c>
      <c r="M12" s="22">
        <v>2</v>
      </c>
      <c r="N12" s="22">
        <v>4</v>
      </c>
      <c r="O12" s="12">
        <v>2</v>
      </c>
      <c r="P12" s="22">
        <v>4</v>
      </c>
      <c r="Q12" s="22">
        <v>2</v>
      </c>
      <c r="R12" s="22">
        <v>4</v>
      </c>
      <c r="S12" s="22">
        <v>3</v>
      </c>
      <c r="T12" s="11" t="s">
        <v>63</v>
      </c>
      <c r="U12" s="11" t="s">
        <v>63</v>
      </c>
      <c r="V12" s="22">
        <v>2</v>
      </c>
      <c r="W12" s="22">
        <v>4</v>
      </c>
      <c r="X12" s="22">
        <v>2</v>
      </c>
      <c r="Y12" s="22">
        <v>4</v>
      </c>
      <c r="Z12" s="22">
        <v>2</v>
      </c>
      <c r="AA12" s="22">
        <v>4</v>
      </c>
      <c r="AB12" s="22">
        <v>2</v>
      </c>
      <c r="AC12" s="22">
        <v>4</v>
      </c>
      <c r="AD12" s="22">
        <v>2</v>
      </c>
      <c r="AE12" s="22">
        <v>4</v>
      </c>
      <c r="AF12" s="12">
        <v>2</v>
      </c>
      <c r="AG12" s="12">
        <v>4</v>
      </c>
      <c r="AH12" s="12">
        <v>2</v>
      </c>
      <c r="AI12" s="12">
        <v>4</v>
      </c>
      <c r="AJ12" s="12">
        <v>2</v>
      </c>
      <c r="AK12" s="12">
        <v>4</v>
      </c>
      <c r="AL12" s="12">
        <v>2</v>
      </c>
      <c r="AM12" s="12">
        <v>4</v>
      </c>
      <c r="AN12" s="12">
        <v>2</v>
      </c>
      <c r="AO12" s="12">
        <v>4</v>
      </c>
      <c r="AP12" s="12">
        <v>2</v>
      </c>
      <c r="AQ12" s="12">
        <v>4</v>
      </c>
      <c r="AR12" s="36"/>
      <c r="AS12" s="36">
        <v>18</v>
      </c>
      <c r="AT12" s="80" t="s">
        <v>63</v>
      </c>
      <c r="AU12" s="80" t="s">
        <v>63</v>
      </c>
      <c r="AV12" s="80" t="s">
        <v>63</v>
      </c>
      <c r="AW12" s="80" t="s">
        <v>63</v>
      </c>
      <c r="AX12" s="80" t="s">
        <v>63</v>
      </c>
      <c r="AY12" s="80" t="s">
        <v>63</v>
      </c>
      <c r="AZ12" s="80" t="s">
        <v>63</v>
      </c>
      <c r="BA12" s="80" t="s">
        <v>63</v>
      </c>
      <c r="BB12" s="80" t="s">
        <v>63</v>
      </c>
      <c r="BC12" s="12"/>
      <c r="BD12" s="12"/>
      <c r="BE12" s="12"/>
      <c r="BF12" s="12"/>
      <c r="BG12" s="12"/>
      <c r="BH12" s="12"/>
      <c r="BI12" s="12"/>
      <c r="BJ12" s="12"/>
      <c r="BK12" s="22"/>
      <c r="BL12" s="22"/>
      <c r="BM12" s="22"/>
      <c r="BN12" s="22"/>
      <c r="BO12" s="12"/>
      <c r="BP12" s="22"/>
      <c r="BQ12" s="22"/>
      <c r="BR12" s="22"/>
      <c r="BS12" s="47"/>
      <c r="BT12" s="80" t="s">
        <v>63</v>
      </c>
      <c r="BU12" s="80" t="s">
        <v>63</v>
      </c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41"/>
      <c r="CR12" s="45"/>
      <c r="CS12" s="36"/>
      <c r="CT12" s="80" t="s">
        <v>63</v>
      </c>
      <c r="CU12" s="80" t="s">
        <v>63</v>
      </c>
      <c r="CV12" s="80" t="s">
        <v>63</v>
      </c>
      <c r="CW12" s="80" t="s">
        <v>63</v>
      </c>
      <c r="CX12" s="80" t="s">
        <v>63</v>
      </c>
      <c r="CY12" s="80" t="s">
        <v>63</v>
      </c>
      <c r="CZ12" s="80" t="s">
        <v>63</v>
      </c>
      <c r="DA12" s="80" t="s">
        <v>63</v>
      </c>
      <c r="DB12" s="80" t="s">
        <v>63</v>
      </c>
      <c r="DC12" s="12"/>
      <c r="DD12" s="12"/>
      <c r="DE12" s="12"/>
      <c r="DF12" s="12"/>
      <c r="DG12" s="12"/>
      <c r="DH12" s="12"/>
      <c r="DI12" s="12"/>
      <c r="DJ12" s="12"/>
      <c r="DK12" s="22"/>
      <c r="DL12" s="22"/>
      <c r="DM12" s="22"/>
      <c r="DN12" s="22"/>
      <c r="DO12" s="56"/>
      <c r="DP12" s="57"/>
      <c r="DQ12" s="50"/>
      <c r="DR12" s="50"/>
      <c r="DS12" s="47"/>
      <c r="DT12" s="80" t="s">
        <v>63</v>
      </c>
      <c r="DU12" s="80" t="s">
        <v>63</v>
      </c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36"/>
      <c r="EG12" s="36"/>
      <c r="EH12" s="51"/>
      <c r="EI12" s="56"/>
      <c r="EJ12" s="51"/>
      <c r="EK12" s="51"/>
      <c r="EL12" s="51"/>
      <c r="EM12" s="51"/>
      <c r="EN12" s="62"/>
      <c r="EO12" s="62"/>
      <c r="EP12" s="62"/>
      <c r="EQ12" s="62"/>
      <c r="ER12" s="62"/>
      <c r="ES12" s="62"/>
      <c r="ET12" s="1">
        <f t="shared" si="5"/>
        <v>135</v>
      </c>
    </row>
    <row r="13" spans="1:150" ht="15.75" thickBot="1">
      <c r="A13" s="20" t="s">
        <v>8</v>
      </c>
      <c r="B13" s="24" t="s">
        <v>34</v>
      </c>
      <c r="C13" s="12">
        <v>4</v>
      </c>
      <c r="D13" s="12">
        <v>4</v>
      </c>
      <c r="E13" s="12">
        <v>4</v>
      </c>
      <c r="F13" s="12">
        <v>4</v>
      </c>
      <c r="G13" s="12">
        <v>4</v>
      </c>
      <c r="H13" s="12">
        <v>4</v>
      </c>
      <c r="I13" s="12">
        <v>4</v>
      </c>
      <c r="J13" s="12">
        <v>4</v>
      </c>
      <c r="K13" s="12">
        <v>4</v>
      </c>
      <c r="L13" s="12">
        <v>4</v>
      </c>
      <c r="M13" s="12">
        <v>4</v>
      </c>
      <c r="N13" s="12">
        <v>4</v>
      </c>
      <c r="O13" s="12">
        <v>4</v>
      </c>
      <c r="P13" s="12">
        <v>4</v>
      </c>
      <c r="Q13" s="12">
        <v>4</v>
      </c>
      <c r="R13" s="12">
        <v>4</v>
      </c>
      <c r="S13" s="12">
        <v>4</v>
      </c>
      <c r="T13" s="11" t="s">
        <v>63</v>
      </c>
      <c r="U13" s="11" t="s">
        <v>63</v>
      </c>
      <c r="V13" s="22">
        <v>2</v>
      </c>
      <c r="W13" s="22">
        <v>2</v>
      </c>
      <c r="X13" s="22">
        <v>2</v>
      </c>
      <c r="Y13" s="22">
        <v>2</v>
      </c>
      <c r="Z13" s="22">
        <v>2</v>
      </c>
      <c r="AA13" s="22">
        <v>2</v>
      </c>
      <c r="AB13" s="22">
        <v>2</v>
      </c>
      <c r="AC13" s="22">
        <v>2</v>
      </c>
      <c r="AD13" s="22">
        <v>2</v>
      </c>
      <c r="AE13" s="22">
        <v>2</v>
      </c>
      <c r="AF13" s="22">
        <v>2</v>
      </c>
      <c r="AG13" s="22">
        <v>2</v>
      </c>
      <c r="AH13" s="22">
        <v>2</v>
      </c>
      <c r="AI13" s="22">
        <v>2</v>
      </c>
      <c r="AJ13" s="22">
        <v>2</v>
      </c>
      <c r="AK13" s="22">
        <v>2</v>
      </c>
      <c r="AL13" s="22">
        <v>2</v>
      </c>
      <c r="AM13" s="22">
        <v>2</v>
      </c>
      <c r="AN13" s="22">
        <v>2</v>
      </c>
      <c r="AO13" s="22">
        <v>2</v>
      </c>
      <c r="AP13" s="22">
        <v>2</v>
      </c>
      <c r="AQ13" s="22">
        <v>2</v>
      </c>
      <c r="AR13" s="36"/>
      <c r="AS13" s="36"/>
      <c r="AT13" s="80" t="s">
        <v>63</v>
      </c>
      <c r="AU13" s="80" t="s">
        <v>63</v>
      </c>
      <c r="AV13" s="80" t="s">
        <v>63</v>
      </c>
      <c r="AW13" s="80" t="s">
        <v>63</v>
      </c>
      <c r="AX13" s="80" t="s">
        <v>63</v>
      </c>
      <c r="AY13" s="80" t="s">
        <v>63</v>
      </c>
      <c r="AZ13" s="80" t="s">
        <v>63</v>
      </c>
      <c r="BA13" s="80" t="s">
        <v>63</v>
      </c>
      <c r="BB13" s="80" t="s">
        <v>63</v>
      </c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36"/>
      <c r="BT13" s="80" t="s">
        <v>63</v>
      </c>
      <c r="BU13" s="80" t="s">
        <v>63</v>
      </c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42"/>
      <c r="CR13" s="45"/>
      <c r="CS13" s="36"/>
      <c r="CT13" s="80" t="s">
        <v>63</v>
      </c>
      <c r="CU13" s="80" t="s">
        <v>63</v>
      </c>
      <c r="CV13" s="80" t="s">
        <v>63</v>
      </c>
      <c r="CW13" s="80" t="s">
        <v>63</v>
      </c>
      <c r="CX13" s="80" t="s">
        <v>63</v>
      </c>
      <c r="CY13" s="80" t="s">
        <v>63</v>
      </c>
      <c r="CZ13" s="80" t="s">
        <v>63</v>
      </c>
      <c r="DA13" s="80" t="s">
        <v>63</v>
      </c>
      <c r="DB13" s="80" t="s">
        <v>63</v>
      </c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56"/>
      <c r="DP13" s="56"/>
      <c r="DQ13" s="51"/>
      <c r="DR13" s="51"/>
      <c r="DS13" s="36"/>
      <c r="DT13" s="80" t="s">
        <v>63</v>
      </c>
      <c r="DU13" s="80" t="s">
        <v>63</v>
      </c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47"/>
      <c r="EG13" s="47"/>
      <c r="EH13" s="50"/>
      <c r="EI13" s="57"/>
      <c r="EJ13" s="50"/>
      <c r="EK13" s="50"/>
      <c r="EL13" s="50"/>
      <c r="EM13" s="50"/>
      <c r="EN13" s="63"/>
      <c r="EO13" s="63"/>
      <c r="EP13" s="63"/>
      <c r="EQ13" s="63"/>
      <c r="ER13" s="62"/>
      <c r="ES13" s="62"/>
      <c r="ET13" s="1">
        <f t="shared" si="5"/>
        <v>112</v>
      </c>
    </row>
    <row r="14" spans="1:150" ht="15.75" thickBot="1">
      <c r="A14" s="20" t="s">
        <v>10</v>
      </c>
      <c r="B14" s="24" t="s">
        <v>35</v>
      </c>
      <c r="C14" s="12">
        <v>2</v>
      </c>
      <c r="D14" s="12">
        <v>4</v>
      </c>
      <c r="E14" s="12">
        <v>2</v>
      </c>
      <c r="F14" s="12">
        <v>4</v>
      </c>
      <c r="G14" s="12">
        <v>2</v>
      </c>
      <c r="H14" s="12">
        <v>4</v>
      </c>
      <c r="I14" s="12">
        <v>2</v>
      </c>
      <c r="J14" s="12">
        <v>4</v>
      </c>
      <c r="K14" s="22">
        <v>2</v>
      </c>
      <c r="L14" s="22">
        <v>4</v>
      </c>
      <c r="M14" s="22">
        <v>2</v>
      </c>
      <c r="N14" s="22">
        <v>4</v>
      </c>
      <c r="O14" s="12">
        <v>2</v>
      </c>
      <c r="P14" s="22">
        <v>4</v>
      </c>
      <c r="Q14" s="22">
        <v>2</v>
      </c>
      <c r="R14" s="22">
        <v>4</v>
      </c>
      <c r="S14" s="22">
        <v>3</v>
      </c>
      <c r="T14" s="11" t="s">
        <v>63</v>
      </c>
      <c r="U14" s="11" t="s">
        <v>63</v>
      </c>
      <c r="V14" s="22">
        <v>2</v>
      </c>
      <c r="W14" s="22"/>
      <c r="X14" s="22">
        <v>2</v>
      </c>
      <c r="Y14" s="22"/>
      <c r="Z14" s="22">
        <v>2</v>
      </c>
      <c r="AA14" s="22"/>
      <c r="AB14" s="22">
        <v>2</v>
      </c>
      <c r="AC14" s="22"/>
      <c r="AD14" s="22">
        <v>2</v>
      </c>
      <c r="AE14" s="22"/>
      <c r="AF14" s="12">
        <v>2</v>
      </c>
      <c r="AG14" s="12"/>
      <c r="AH14" s="12">
        <v>2</v>
      </c>
      <c r="AI14" s="12"/>
      <c r="AJ14" s="12">
        <v>2</v>
      </c>
      <c r="AK14" s="12"/>
      <c r="AL14" s="12">
        <v>2</v>
      </c>
      <c r="AM14" s="12"/>
      <c r="AN14" s="12">
        <v>2</v>
      </c>
      <c r="AO14" s="12"/>
      <c r="AP14" s="12">
        <v>2</v>
      </c>
      <c r="AQ14" s="12"/>
      <c r="AR14" s="36"/>
      <c r="AS14" s="36"/>
      <c r="AT14" s="80" t="s">
        <v>63</v>
      </c>
      <c r="AU14" s="80" t="s">
        <v>63</v>
      </c>
      <c r="AV14" s="80" t="s">
        <v>63</v>
      </c>
      <c r="AW14" s="80" t="s">
        <v>63</v>
      </c>
      <c r="AX14" s="80" t="s">
        <v>63</v>
      </c>
      <c r="AY14" s="80" t="s">
        <v>63</v>
      </c>
      <c r="AZ14" s="80" t="s">
        <v>63</v>
      </c>
      <c r="BA14" s="80" t="s">
        <v>63</v>
      </c>
      <c r="BB14" s="80" t="s">
        <v>63</v>
      </c>
      <c r="BC14" s="12"/>
      <c r="BD14" s="12"/>
      <c r="BE14" s="12"/>
      <c r="BF14" s="12"/>
      <c r="BG14" s="12"/>
      <c r="BH14" s="12"/>
      <c r="BI14" s="12"/>
      <c r="BJ14" s="12"/>
      <c r="BK14" s="22"/>
      <c r="BL14" s="22"/>
      <c r="BM14" s="22"/>
      <c r="BN14" s="22"/>
      <c r="BO14" s="12"/>
      <c r="BP14" s="22"/>
      <c r="BQ14" s="22"/>
      <c r="BR14" s="22"/>
      <c r="BS14" s="47"/>
      <c r="BT14" s="80" t="s">
        <v>63</v>
      </c>
      <c r="BU14" s="80" t="s">
        <v>63</v>
      </c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41"/>
      <c r="CR14" s="45"/>
      <c r="CS14" s="36"/>
      <c r="CT14" s="80" t="s">
        <v>63</v>
      </c>
      <c r="CU14" s="80" t="s">
        <v>63</v>
      </c>
      <c r="CV14" s="80" t="s">
        <v>63</v>
      </c>
      <c r="CW14" s="80" t="s">
        <v>63</v>
      </c>
      <c r="CX14" s="80" t="s">
        <v>63</v>
      </c>
      <c r="CY14" s="80" t="s">
        <v>63</v>
      </c>
      <c r="CZ14" s="80" t="s">
        <v>63</v>
      </c>
      <c r="DA14" s="80" t="s">
        <v>63</v>
      </c>
      <c r="DB14" s="80" t="s">
        <v>63</v>
      </c>
      <c r="DC14" s="12"/>
      <c r="DD14" s="12"/>
      <c r="DE14" s="12"/>
      <c r="DF14" s="12"/>
      <c r="DG14" s="12"/>
      <c r="DH14" s="12"/>
      <c r="DI14" s="12"/>
      <c r="DJ14" s="12"/>
      <c r="DK14" s="22"/>
      <c r="DL14" s="22"/>
      <c r="DM14" s="22"/>
      <c r="DN14" s="22"/>
      <c r="DO14" s="56"/>
      <c r="DP14" s="57"/>
      <c r="DQ14" s="50"/>
      <c r="DR14" s="50"/>
      <c r="DS14" s="47"/>
      <c r="DT14" s="80" t="s">
        <v>63</v>
      </c>
      <c r="DU14" s="80" t="s">
        <v>63</v>
      </c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36"/>
      <c r="EG14" s="36"/>
      <c r="EH14" s="51"/>
      <c r="EI14" s="56"/>
      <c r="EJ14" s="51"/>
      <c r="EK14" s="51"/>
      <c r="EL14" s="51"/>
      <c r="EM14" s="51"/>
      <c r="EN14" s="62"/>
      <c r="EO14" s="62"/>
      <c r="EP14" s="62"/>
      <c r="EQ14" s="62"/>
      <c r="ER14" s="62"/>
      <c r="ES14" s="62"/>
      <c r="ET14" s="1">
        <f t="shared" si="5"/>
        <v>73</v>
      </c>
    </row>
    <row r="15" spans="1:150" ht="15.75" thickBot="1">
      <c r="A15" s="20" t="s">
        <v>12</v>
      </c>
      <c r="B15" s="21" t="s">
        <v>36</v>
      </c>
      <c r="C15" s="12"/>
      <c r="D15" s="12"/>
      <c r="E15" s="12"/>
      <c r="F15" s="12"/>
      <c r="G15" s="12"/>
      <c r="H15" s="12"/>
      <c r="I15" s="12"/>
      <c r="J15" s="12"/>
      <c r="K15" s="22"/>
      <c r="L15" s="22"/>
      <c r="M15" s="22"/>
      <c r="N15" s="22"/>
      <c r="O15" s="12"/>
      <c r="P15" s="22"/>
      <c r="Q15" s="22"/>
      <c r="R15" s="22"/>
      <c r="S15" s="22"/>
      <c r="T15" s="11" t="s">
        <v>63</v>
      </c>
      <c r="U15" s="11" t="s">
        <v>63</v>
      </c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36"/>
      <c r="AS15" s="36"/>
      <c r="AT15" s="80" t="s">
        <v>63</v>
      </c>
      <c r="AU15" s="80" t="s">
        <v>63</v>
      </c>
      <c r="AV15" s="80" t="s">
        <v>63</v>
      </c>
      <c r="AW15" s="80" t="s">
        <v>63</v>
      </c>
      <c r="AX15" s="80" t="s">
        <v>63</v>
      </c>
      <c r="AY15" s="80" t="s">
        <v>63</v>
      </c>
      <c r="AZ15" s="80" t="s">
        <v>63</v>
      </c>
      <c r="BA15" s="80" t="s">
        <v>63</v>
      </c>
      <c r="BB15" s="80" t="s">
        <v>63</v>
      </c>
      <c r="BC15" s="12">
        <v>2</v>
      </c>
      <c r="BD15" s="12">
        <v>4</v>
      </c>
      <c r="BE15" s="12">
        <v>2</v>
      </c>
      <c r="BF15" s="12">
        <v>4</v>
      </c>
      <c r="BG15" s="12">
        <v>2</v>
      </c>
      <c r="BH15" s="12">
        <v>4</v>
      </c>
      <c r="BI15" s="12">
        <v>2</v>
      </c>
      <c r="BJ15" s="12">
        <v>4</v>
      </c>
      <c r="BK15" s="22">
        <v>2</v>
      </c>
      <c r="BL15" s="22">
        <v>4</v>
      </c>
      <c r="BM15" s="22">
        <v>2</v>
      </c>
      <c r="BN15" s="22">
        <v>4</v>
      </c>
      <c r="BO15" s="12">
        <v>2</v>
      </c>
      <c r="BP15" s="22">
        <v>4</v>
      </c>
      <c r="BQ15" s="22">
        <v>2</v>
      </c>
      <c r="BR15" s="22">
        <v>4</v>
      </c>
      <c r="BS15" s="47"/>
      <c r="BT15" s="80" t="s">
        <v>63</v>
      </c>
      <c r="BU15" s="80" t="s">
        <v>63</v>
      </c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41"/>
      <c r="CR15" s="45"/>
      <c r="CS15" s="36"/>
      <c r="CT15" s="80" t="s">
        <v>63</v>
      </c>
      <c r="CU15" s="80" t="s">
        <v>63</v>
      </c>
      <c r="CV15" s="80" t="s">
        <v>63</v>
      </c>
      <c r="CW15" s="80" t="s">
        <v>63</v>
      </c>
      <c r="CX15" s="80" t="s">
        <v>63</v>
      </c>
      <c r="CY15" s="80" t="s">
        <v>63</v>
      </c>
      <c r="CZ15" s="80" t="s">
        <v>63</v>
      </c>
      <c r="DA15" s="80" t="s">
        <v>63</v>
      </c>
      <c r="DB15" s="80" t="s">
        <v>63</v>
      </c>
      <c r="DC15" s="12"/>
      <c r="DD15" s="12"/>
      <c r="DE15" s="12"/>
      <c r="DF15" s="12"/>
      <c r="DG15" s="12"/>
      <c r="DH15" s="12"/>
      <c r="DI15" s="12"/>
      <c r="DJ15" s="12"/>
      <c r="DK15" s="22"/>
      <c r="DL15" s="22"/>
      <c r="DM15" s="22"/>
      <c r="DN15" s="22"/>
      <c r="DO15" s="56"/>
      <c r="DP15" s="57"/>
      <c r="DQ15" s="50"/>
      <c r="DR15" s="50"/>
      <c r="DS15" s="47"/>
      <c r="DT15" s="80" t="s">
        <v>63</v>
      </c>
      <c r="DU15" s="80" t="s">
        <v>63</v>
      </c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36"/>
      <c r="EG15" s="36"/>
      <c r="EH15" s="51"/>
      <c r="EI15" s="56"/>
      <c r="EJ15" s="51"/>
      <c r="EK15" s="51"/>
      <c r="EL15" s="51"/>
      <c r="EM15" s="51"/>
      <c r="EN15" s="62"/>
      <c r="EO15" s="62"/>
      <c r="EP15" s="62"/>
      <c r="EQ15" s="62"/>
      <c r="ER15" s="62"/>
      <c r="ES15" s="62"/>
      <c r="ET15" s="1">
        <f t="shared" si="5"/>
        <v>48</v>
      </c>
    </row>
    <row r="16" spans="1:150" ht="15.75" thickBot="1">
      <c r="A16" s="20" t="s">
        <v>13</v>
      </c>
      <c r="B16" s="21" t="s">
        <v>37</v>
      </c>
      <c r="C16" s="12">
        <v>6</v>
      </c>
      <c r="D16" s="12">
        <v>4</v>
      </c>
      <c r="E16" s="12">
        <v>6</v>
      </c>
      <c r="F16" s="12">
        <v>4</v>
      </c>
      <c r="G16" s="12">
        <v>6</v>
      </c>
      <c r="H16" s="12">
        <v>4</v>
      </c>
      <c r="I16" s="12">
        <v>6</v>
      </c>
      <c r="J16" s="12">
        <v>4</v>
      </c>
      <c r="K16" s="22">
        <v>6</v>
      </c>
      <c r="L16" s="22">
        <v>4</v>
      </c>
      <c r="M16" s="22">
        <v>6</v>
      </c>
      <c r="N16" s="22">
        <v>4</v>
      </c>
      <c r="O16" s="12">
        <v>6</v>
      </c>
      <c r="P16" s="22">
        <v>4</v>
      </c>
      <c r="Q16" s="22">
        <v>6</v>
      </c>
      <c r="R16" s="22">
        <v>4</v>
      </c>
      <c r="S16" s="22">
        <v>5</v>
      </c>
      <c r="T16" s="11" t="s">
        <v>63</v>
      </c>
      <c r="U16" s="11" t="s">
        <v>63</v>
      </c>
      <c r="V16" s="22">
        <v>2</v>
      </c>
      <c r="W16" s="22">
        <v>2</v>
      </c>
      <c r="X16" s="22">
        <v>2</v>
      </c>
      <c r="Y16" s="22">
        <v>2</v>
      </c>
      <c r="Z16" s="22">
        <v>2</v>
      </c>
      <c r="AA16" s="22">
        <v>2</v>
      </c>
      <c r="AB16" s="22">
        <v>2</v>
      </c>
      <c r="AC16" s="22">
        <v>2</v>
      </c>
      <c r="AD16" s="22">
        <v>2</v>
      </c>
      <c r="AE16" s="22">
        <v>2</v>
      </c>
      <c r="AF16" s="12">
        <v>2</v>
      </c>
      <c r="AG16" s="12">
        <v>2</v>
      </c>
      <c r="AH16" s="12">
        <v>2</v>
      </c>
      <c r="AI16" s="12">
        <v>2</v>
      </c>
      <c r="AJ16" s="12">
        <v>2</v>
      </c>
      <c r="AK16" s="12">
        <v>2</v>
      </c>
      <c r="AL16" s="12">
        <v>2</v>
      </c>
      <c r="AM16" s="12">
        <v>2</v>
      </c>
      <c r="AN16" s="12">
        <v>2</v>
      </c>
      <c r="AO16" s="12">
        <v>2</v>
      </c>
      <c r="AP16" s="12">
        <v>2</v>
      </c>
      <c r="AQ16" s="12">
        <v>2</v>
      </c>
      <c r="AR16" s="36"/>
      <c r="AS16" s="36"/>
      <c r="AT16" s="80" t="s">
        <v>63</v>
      </c>
      <c r="AU16" s="80" t="s">
        <v>63</v>
      </c>
      <c r="AV16" s="80" t="s">
        <v>63</v>
      </c>
      <c r="AW16" s="80" t="s">
        <v>63</v>
      </c>
      <c r="AX16" s="80" t="s">
        <v>63</v>
      </c>
      <c r="AY16" s="80" t="s">
        <v>63</v>
      </c>
      <c r="AZ16" s="80" t="s">
        <v>63</v>
      </c>
      <c r="BA16" s="80" t="s">
        <v>63</v>
      </c>
      <c r="BB16" s="80" t="s">
        <v>63</v>
      </c>
      <c r="BC16" s="12"/>
      <c r="BD16" s="12"/>
      <c r="BE16" s="12"/>
      <c r="BF16" s="12"/>
      <c r="BG16" s="12"/>
      <c r="BH16" s="12"/>
      <c r="BI16" s="12"/>
      <c r="BJ16" s="12"/>
      <c r="BK16" s="22"/>
      <c r="BL16" s="22"/>
      <c r="BM16" s="22"/>
      <c r="BN16" s="22"/>
      <c r="BO16" s="12"/>
      <c r="BP16" s="22"/>
      <c r="BQ16" s="22"/>
      <c r="BR16" s="22"/>
      <c r="BS16" s="47"/>
      <c r="BT16" s="80" t="s">
        <v>63</v>
      </c>
      <c r="BU16" s="80" t="s">
        <v>63</v>
      </c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41"/>
      <c r="CR16" s="45"/>
      <c r="CS16" s="36"/>
      <c r="CT16" s="80" t="s">
        <v>63</v>
      </c>
      <c r="CU16" s="80" t="s">
        <v>63</v>
      </c>
      <c r="CV16" s="80" t="s">
        <v>63</v>
      </c>
      <c r="CW16" s="80" t="s">
        <v>63</v>
      </c>
      <c r="CX16" s="80" t="s">
        <v>63</v>
      </c>
      <c r="CY16" s="80" t="s">
        <v>63</v>
      </c>
      <c r="CZ16" s="80" t="s">
        <v>63</v>
      </c>
      <c r="DA16" s="80" t="s">
        <v>63</v>
      </c>
      <c r="DB16" s="80" t="s">
        <v>63</v>
      </c>
      <c r="DC16" s="12"/>
      <c r="DD16" s="12"/>
      <c r="DE16" s="12"/>
      <c r="DF16" s="12"/>
      <c r="DG16" s="12"/>
      <c r="DH16" s="12"/>
      <c r="DI16" s="12"/>
      <c r="DJ16" s="12"/>
      <c r="DK16" s="22"/>
      <c r="DL16" s="22"/>
      <c r="DM16" s="22"/>
      <c r="DN16" s="22"/>
      <c r="DO16" s="56"/>
      <c r="DP16" s="57"/>
      <c r="DQ16" s="50"/>
      <c r="DR16" s="50"/>
      <c r="DS16" s="47"/>
      <c r="DT16" s="80" t="s">
        <v>63</v>
      </c>
      <c r="DU16" s="80" t="s">
        <v>63</v>
      </c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36"/>
      <c r="EG16" s="36"/>
      <c r="EH16" s="51"/>
      <c r="EI16" s="56"/>
      <c r="EJ16" s="51"/>
      <c r="EK16" s="51"/>
      <c r="EL16" s="51"/>
      <c r="EM16" s="51"/>
      <c r="EN16" s="62"/>
      <c r="EO16" s="62"/>
      <c r="EP16" s="62"/>
      <c r="EQ16" s="62"/>
      <c r="ER16" s="62"/>
      <c r="ES16" s="62"/>
      <c r="ET16" s="1">
        <f t="shared" si="5"/>
        <v>129</v>
      </c>
    </row>
    <row r="17" spans="1:150" ht="15.75" thickBot="1">
      <c r="A17" s="20" t="s">
        <v>14</v>
      </c>
      <c r="B17" s="24" t="s">
        <v>38</v>
      </c>
      <c r="C17" s="12">
        <v>2</v>
      </c>
      <c r="D17" s="12">
        <v>2</v>
      </c>
      <c r="E17" s="12">
        <v>2</v>
      </c>
      <c r="F17" s="12">
        <v>2</v>
      </c>
      <c r="G17" s="12">
        <v>2</v>
      </c>
      <c r="H17" s="12">
        <v>2</v>
      </c>
      <c r="I17" s="12">
        <v>2</v>
      </c>
      <c r="J17" s="12">
        <v>2</v>
      </c>
      <c r="K17" s="22">
        <v>2</v>
      </c>
      <c r="L17" s="22">
        <v>2</v>
      </c>
      <c r="M17" s="22">
        <v>2</v>
      </c>
      <c r="N17" s="22">
        <v>2</v>
      </c>
      <c r="O17" s="12">
        <v>2</v>
      </c>
      <c r="P17" s="22">
        <v>2</v>
      </c>
      <c r="Q17" s="22">
        <v>2</v>
      </c>
      <c r="R17" s="22">
        <v>2</v>
      </c>
      <c r="S17" s="22">
        <v>2</v>
      </c>
      <c r="T17" s="11" t="s">
        <v>63</v>
      </c>
      <c r="U17" s="11" t="s">
        <v>63</v>
      </c>
      <c r="V17" s="22">
        <v>2</v>
      </c>
      <c r="W17" s="22">
        <v>2</v>
      </c>
      <c r="X17" s="22">
        <v>2</v>
      </c>
      <c r="Y17" s="22">
        <v>2</v>
      </c>
      <c r="Z17" s="22">
        <v>2</v>
      </c>
      <c r="AA17" s="22">
        <v>2</v>
      </c>
      <c r="AB17" s="22">
        <v>2</v>
      </c>
      <c r="AC17" s="22">
        <v>2</v>
      </c>
      <c r="AD17" s="22">
        <v>2</v>
      </c>
      <c r="AE17" s="22">
        <v>2</v>
      </c>
      <c r="AF17" s="12">
        <v>2</v>
      </c>
      <c r="AG17" s="12">
        <v>2</v>
      </c>
      <c r="AH17" s="12">
        <v>2</v>
      </c>
      <c r="AI17" s="12">
        <v>2</v>
      </c>
      <c r="AJ17" s="12">
        <v>2</v>
      </c>
      <c r="AK17" s="12">
        <v>2</v>
      </c>
      <c r="AL17" s="12">
        <v>2</v>
      </c>
      <c r="AM17" s="12">
        <v>2</v>
      </c>
      <c r="AN17" s="12">
        <v>2</v>
      </c>
      <c r="AO17" s="12">
        <v>2</v>
      </c>
      <c r="AP17" s="12">
        <v>2</v>
      </c>
      <c r="AQ17" s="12">
        <v>2</v>
      </c>
      <c r="AR17" s="36"/>
      <c r="AS17" s="36"/>
      <c r="AT17" s="80" t="s">
        <v>63</v>
      </c>
      <c r="AU17" s="80" t="s">
        <v>63</v>
      </c>
      <c r="AV17" s="80" t="s">
        <v>63</v>
      </c>
      <c r="AW17" s="80" t="s">
        <v>63</v>
      </c>
      <c r="AX17" s="80" t="s">
        <v>63</v>
      </c>
      <c r="AY17" s="80" t="s">
        <v>63</v>
      </c>
      <c r="AZ17" s="80" t="s">
        <v>63</v>
      </c>
      <c r="BA17" s="80" t="s">
        <v>63</v>
      </c>
      <c r="BB17" s="80" t="s">
        <v>63</v>
      </c>
      <c r="BC17" s="12"/>
      <c r="BD17" s="12"/>
      <c r="BE17" s="12"/>
      <c r="BF17" s="12"/>
      <c r="BG17" s="12"/>
      <c r="BH17" s="12"/>
      <c r="BI17" s="12"/>
      <c r="BJ17" s="12"/>
      <c r="BK17" s="22"/>
      <c r="BL17" s="22"/>
      <c r="BM17" s="22"/>
      <c r="BN17" s="22"/>
      <c r="BO17" s="12"/>
      <c r="BP17" s="22"/>
      <c r="BQ17" s="22"/>
      <c r="BR17" s="22"/>
      <c r="BS17" s="47"/>
      <c r="BT17" s="80" t="s">
        <v>63</v>
      </c>
      <c r="BU17" s="80" t="s">
        <v>63</v>
      </c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41"/>
      <c r="CR17" s="45"/>
      <c r="CS17" s="36"/>
      <c r="CT17" s="80" t="s">
        <v>63</v>
      </c>
      <c r="CU17" s="80" t="s">
        <v>63</v>
      </c>
      <c r="CV17" s="80" t="s">
        <v>63</v>
      </c>
      <c r="CW17" s="80" t="s">
        <v>63</v>
      </c>
      <c r="CX17" s="80" t="s">
        <v>63</v>
      </c>
      <c r="CY17" s="80" t="s">
        <v>63</v>
      </c>
      <c r="CZ17" s="80" t="s">
        <v>63</v>
      </c>
      <c r="DA17" s="80" t="s">
        <v>63</v>
      </c>
      <c r="DB17" s="80" t="s">
        <v>63</v>
      </c>
      <c r="DC17" s="12"/>
      <c r="DD17" s="12"/>
      <c r="DE17" s="12"/>
      <c r="DF17" s="12"/>
      <c r="DG17" s="12"/>
      <c r="DH17" s="12"/>
      <c r="DI17" s="12"/>
      <c r="DJ17" s="12"/>
      <c r="DK17" s="22"/>
      <c r="DL17" s="22"/>
      <c r="DM17" s="22"/>
      <c r="DN17" s="22"/>
      <c r="DO17" s="56"/>
      <c r="DP17" s="57"/>
      <c r="DQ17" s="50"/>
      <c r="DR17" s="50"/>
      <c r="DS17" s="47"/>
      <c r="DT17" s="80" t="s">
        <v>63</v>
      </c>
      <c r="DU17" s="80" t="s">
        <v>63</v>
      </c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36"/>
      <c r="EG17" s="36"/>
      <c r="EH17" s="51"/>
      <c r="EI17" s="56"/>
      <c r="EJ17" s="51"/>
      <c r="EK17" s="51"/>
      <c r="EL17" s="51"/>
      <c r="EM17" s="51"/>
      <c r="EN17" s="62"/>
      <c r="EO17" s="62"/>
      <c r="EP17" s="62"/>
      <c r="EQ17" s="62"/>
      <c r="ER17" s="62"/>
      <c r="ES17" s="62"/>
      <c r="ET17" s="1">
        <f t="shared" si="5"/>
        <v>78</v>
      </c>
    </row>
    <row r="18" spans="1:150" ht="15.75" thickBot="1">
      <c r="A18" s="20" t="s">
        <v>15</v>
      </c>
      <c r="B18" s="24" t="s">
        <v>39</v>
      </c>
      <c r="C18" s="12"/>
      <c r="D18" s="12"/>
      <c r="E18" s="12"/>
      <c r="F18" s="12"/>
      <c r="G18" s="12"/>
      <c r="H18" s="12"/>
      <c r="I18" s="12"/>
      <c r="J18" s="12"/>
      <c r="K18" s="22"/>
      <c r="L18" s="22"/>
      <c r="M18" s="22"/>
      <c r="N18" s="22"/>
      <c r="O18" s="12"/>
      <c r="P18" s="22"/>
      <c r="Q18" s="22"/>
      <c r="R18" s="22"/>
      <c r="S18" s="22"/>
      <c r="T18" s="11" t="s">
        <v>63</v>
      </c>
      <c r="U18" s="11" t="s">
        <v>63</v>
      </c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36"/>
      <c r="AS18" s="36"/>
      <c r="AT18" s="80" t="s">
        <v>63</v>
      </c>
      <c r="AU18" s="80" t="s">
        <v>63</v>
      </c>
      <c r="AV18" s="80" t="s">
        <v>63</v>
      </c>
      <c r="AW18" s="80" t="s">
        <v>63</v>
      </c>
      <c r="AX18" s="80" t="s">
        <v>63</v>
      </c>
      <c r="AY18" s="80" t="s">
        <v>63</v>
      </c>
      <c r="AZ18" s="80" t="s">
        <v>63</v>
      </c>
      <c r="BA18" s="80" t="s">
        <v>63</v>
      </c>
      <c r="BB18" s="80" t="s">
        <v>63</v>
      </c>
      <c r="BC18" s="12"/>
      <c r="BD18" s="12"/>
      <c r="BE18" s="12"/>
      <c r="BF18" s="12"/>
      <c r="BG18" s="12"/>
      <c r="BH18" s="12"/>
      <c r="BI18" s="12"/>
      <c r="BJ18" s="12"/>
      <c r="BK18" s="22"/>
      <c r="BL18" s="22"/>
      <c r="BM18" s="22"/>
      <c r="BN18" s="22"/>
      <c r="BO18" s="12"/>
      <c r="BP18" s="22"/>
      <c r="BQ18" s="22"/>
      <c r="BR18" s="22"/>
      <c r="BS18" s="47"/>
      <c r="BT18" s="80" t="s">
        <v>63</v>
      </c>
      <c r="BU18" s="80" t="s">
        <v>63</v>
      </c>
      <c r="BV18" s="22">
        <v>2</v>
      </c>
      <c r="BW18" s="22">
        <v>2</v>
      </c>
      <c r="BX18" s="22">
        <v>2</v>
      </c>
      <c r="BY18" s="22">
        <v>2</v>
      </c>
      <c r="BZ18" s="22">
        <v>2</v>
      </c>
      <c r="CA18" s="22">
        <v>2</v>
      </c>
      <c r="CB18" s="22">
        <v>2</v>
      </c>
      <c r="CC18" s="22">
        <v>2</v>
      </c>
      <c r="CD18" s="22">
        <v>2</v>
      </c>
      <c r="CE18" s="22">
        <v>2</v>
      </c>
      <c r="CF18" s="12">
        <v>2</v>
      </c>
      <c r="CG18" s="12">
        <v>2</v>
      </c>
      <c r="CH18" s="12">
        <v>2</v>
      </c>
      <c r="CI18" s="12">
        <v>2</v>
      </c>
      <c r="CJ18" s="12">
        <v>2</v>
      </c>
      <c r="CK18" s="12">
        <v>2</v>
      </c>
      <c r="CL18" s="12">
        <v>2</v>
      </c>
      <c r="CM18" s="12">
        <v>2</v>
      </c>
      <c r="CN18" s="12">
        <v>2</v>
      </c>
      <c r="CO18" s="12">
        <v>2</v>
      </c>
      <c r="CP18" s="12">
        <v>2</v>
      </c>
      <c r="CQ18" s="41"/>
      <c r="CR18" s="45"/>
      <c r="CS18" s="36"/>
      <c r="CT18" s="80" t="s">
        <v>63</v>
      </c>
      <c r="CU18" s="80" t="s">
        <v>63</v>
      </c>
      <c r="CV18" s="80" t="s">
        <v>63</v>
      </c>
      <c r="CW18" s="80" t="s">
        <v>63</v>
      </c>
      <c r="CX18" s="80" t="s">
        <v>63</v>
      </c>
      <c r="CY18" s="80" t="s">
        <v>63</v>
      </c>
      <c r="CZ18" s="80" t="s">
        <v>63</v>
      </c>
      <c r="DA18" s="80" t="s">
        <v>63</v>
      </c>
      <c r="DB18" s="80" t="s">
        <v>63</v>
      </c>
      <c r="DC18" s="12"/>
      <c r="DD18" s="12"/>
      <c r="DE18" s="12"/>
      <c r="DF18" s="12"/>
      <c r="DG18" s="12"/>
      <c r="DH18" s="12"/>
      <c r="DI18" s="12"/>
      <c r="DJ18" s="12"/>
      <c r="DK18" s="22"/>
      <c r="DL18" s="22"/>
      <c r="DM18" s="22"/>
      <c r="DN18" s="22"/>
      <c r="DO18" s="56"/>
      <c r="DP18" s="57"/>
      <c r="DQ18" s="50"/>
      <c r="DR18" s="50"/>
      <c r="DS18" s="47"/>
      <c r="DT18" s="80" t="s">
        <v>63</v>
      </c>
      <c r="DU18" s="80" t="s">
        <v>63</v>
      </c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36"/>
      <c r="EG18" s="36"/>
      <c r="EH18" s="51"/>
      <c r="EI18" s="56"/>
      <c r="EJ18" s="51"/>
      <c r="EK18" s="51"/>
      <c r="EL18" s="51"/>
      <c r="EM18" s="51"/>
      <c r="EN18" s="62"/>
      <c r="EO18" s="62"/>
      <c r="EP18" s="62"/>
      <c r="EQ18" s="62"/>
      <c r="ER18" s="62"/>
      <c r="ES18" s="62"/>
      <c r="ET18" s="1">
        <f t="shared" si="5"/>
        <v>42</v>
      </c>
    </row>
    <row r="19" spans="1:150" ht="24.75" thickBot="1">
      <c r="A19" s="20" t="s">
        <v>16</v>
      </c>
      <c r="B19" s="24" t="s">
        <v>9</v>
      </c>
      <c r="C19" s="12">
        <v>2</v>
      </c>
      <c r="D19" s="12">
        <v>2</v>
      </c>
      <c r="E19" s="12">
        <v>2</v>
      </c>
      <c r="F19" s="12">
        <v>2</v>
      </c>
      <c r="G19" s="12">
        <v>2</v>
      </c>
      <c r="H19" s="12">
        <v>2</v>
      </c>
      <c r="I19" s="12">
        <v>2</v>
      </c>
      <c r="J19" s="12">
        <v>2</v>
      </c>
      <c r="K19" s="22">
        <v>2</v>
      </c>
      <c r="L19" s="22">
        <v>2</v>
      </c>
      <c r="M19" s="22">
        <v>2</v>
      </c>
      <c r="N19" s="22">
        <v>2</v>
      </c>
      <c r="O19" s="12">
        <v>2</v>
      </c>
      <c r="P19" s="22">
        <v>2</v>
      </c>
      <c r="Q19" s="22">
        <v>2</v>
      </c>
      <c r="R19" s="22">
        <v>2</v>
      </c>
      <c r="S19" s="22">
        <v>2</v>
      </c>
      <c r="T19" s="11" t="s">
        <v>63</v>
      </c>
      <c r="U19" s="11" t="s">
        <v>63</v>
      </c>
      <c r="V19" s="22">
        <v>2</v>
      </c>
      <c r="W19" s="22">
        <v>2</v>
      </c>
      <c r="X19" s="22">
        <v>2</v>
      </c>
      <c r="Y19" s="22">
        <v>2</v>
      </c>
      <c r="Z19" s="22">
        <v>2</v>
      </c>
      <c r="AA19" s="22">
        <v>2</v>
      </c>
      <c r="AB19" s="22">
        <v>2</v>
      </c>
      <c r="AC19" s="22">
        <v>2</v>
      </c>
      <c r="AD19" s="22">
        <v>2</v>
      </c>
      <c r="AE19" s="22">
        <v>2</v>
      </c>
      <c r="AF19" s="12">
        <v>2</v>
      </c>
      <c r="AG19" s="12">
        <v>2</v>
      </c>
      <c r="AH19" s="12">
        <v>2</v>
      </c>
      <c r="AI19" s="12">
        <v>2</v>
      </c>
      <c r="AJ19" s="12">
        <v>2</v>
      </c>
      <c r="AK19" s="12">
        <v>2</v>
      </c>
      <c r="AL19" s="12">
        <v>2</v>
      </c>
      <c r="AM19" s="12">
        <v>2</v>
      </c>
      <c r="AN19" s="12">
        <v>2</v>
      </c>
      <c r="AO19" s="12">
        <v>2</v>
      </c>
      <c r="AP19" s="12">
        <v>2</v>
      </c>
      <c r="AQ19" s="12">
        <v>2</v>
      </c>
      <c r="AR19" s="36"/>
      <c r="AS19" s="36"/>
      <c r="AT19" s="80" t="s">
        <v>63</v>
      </c>
      <c r="AU19" s="80" t="s">
        <v>63</v>
      </c>
      <c r="AV19" s="80" t="s">
        <v>63</v>
      </c>
      <c r="AW19" s="80" t="s">
        <v>63</v>
      </c>
      <c r="AX19" s="80" t="s">
        <v>63</v>
      </c>
      <c r="AY19" s="80" t="s">
        <v>63</v>
      </c>
      <c r="AZ19" s="80" t="s">
        <v>63</v>
      </c>
      <c r="BA19" s="80" t="s">
        <v>63</v>
      </c>
      <c r="BB19" s="80" t="s">
        <v>63</v>
      </c>
      <c r="BC19" s="12"/>
      <c r="BD19" s="12"/>
      <c r="BE19" s="12"/>
      <c r="BF19" s="12"/>
      <c r="BG19" s="12"/>
      <c r="BH19" s="12"/>
      <c r="BI19" s="12"/>
      <c r="BJ19" s="12"/>
      <c r="BK19" s="22"/>
      <c r="BL19" s="22"/>
      <c r="BM19" s="22"/>
      <c r="BN19" s="22"/>
      <c r="BO19" s="12"/>
      <c r="BP19" s="22"/>
      <c r="BQ19" s="22"/>
      <c r="BR19" s="22"/>
      <c r="BS19" s="47"/>
      <c r="BT19" s="80" t="s">
        <v>63</v>
      </c>
      <c r="BU19" s="80" t="s">
        <v>63</v>
      </c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41"/>
      <c r="CR19" s="45"/>
      <c r="CS19" s="36"/>
      <c r="CT19" s="80" t="s">
        <v>63</v>
      </c>
      <c r="CU19" s="80" t="s">
        <v>63</v>
      </c>
      <c r="CV19" s="80" t="s">
        <v>63</v>
      </c>
      <c r="CW19" s="80" t="s">
        <v>63</v>
      </c>
      <c r="CX19" s="80" t="s">
        <v>63</v>
      </c>
      <c r="CY19" s="80" t="s">
        <v>63</v>
      </c>
      <c r="CZ19" s="80" t="s">
        <v>63</v>
      </c>
      <c r="DA19" s="80" t="s">
        <v>63</v>
      </c>
      <c r="DB19" s="80" t="s">
        <v>63</v>
      </c>
      <c r="DC19" s="12"/>
      <c r="DD19" s="12"/>
      <c r="DE19" s="12"/>
      <c r="DF19" s="12"/>
      <c r="DG19" s="12"/>
      <c r="DH19" s="12"/>
      <c r="DI19" s="12"/>
      <c r="DJ19" s="12"/>
      <c r="DK19" s="22"/>
      <c r="DL19" s="22"/>
      <c r="DM19" s="22"/>
      <c r="DN19" s="22"/>
      <c r="DO19" s="56"/>
      <c r="DP19" s="57"/>
      <c r="DQ19" s="50"/>
      <c r="DR19" s="50"/>
      <c r="DS19" s="47"/>
      <c r="DT19" s="80" t="s">
        <v>63</v>
      </c>
      <c r="DU19" s="80" t="s">
        <v>63</v>
      </c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36"/>
      <c r="EG19" s="36"/>
      <c r="EH19" s="51"/>
      <c r="EI19" s="56"/>
      <c r="EJ19" s="51"/>
      <c r="EK19" s="51"/>
      <c r="EL19" s="51"/>
      <c r="EM19" s="51"/>
      <c r="EN19" s="62"/>
      <c r="EO19" s="62"/>
      <c r="EP19" s="62"/>
      <c r="EQ19" s="62"/>
      <c r="ER19" s="62"/>
      <c r="ES19" s="62"/>
      <c r="ET19" s="1">
        <f t="shared" si="5"/>
        <v>78</v>
      </c>
    </row>
    <row r="20" spans="1:150" ht="47.25" customHeight="1" thickBot="1">
      <c r="A20" s="25" t="s">
        <v>40</v>
      </c>
      <c r="B20" s="24" t="s">
        <v>11</v>
      </c>
      <c r="C20" s="12">
        <v>2</v>
      </c>
      <c r="D20" s="12">
        <v>2</v>
      </c>
      <c r="E20" s="12">
        <v>2</v>
      </c>
      <c r="F20" s="12">
        <v>2</v>
      </c>
      <c r="G20" s="12">
        <v>2</v>
      </c>
      <c r="H20" s="12">
        <v>2</v>
      </c>
      <c r="I20" s="12">
        <v>2</v>
      </c>
      <c r="J20" s="12">
        <v>2</v>
      </c>
      <c r="K20" s="22">
        <v>2</v>
      </c>
      <c r="L20" s="22">
        <v>2</v>
      </c>
      <c r="M20" s="22">
        <v>2</v>
      </c>
      <c r="N20" s="22">
        <v>2</v>
      </c>
      <c r="O20" s="12">
        <v>2</v>
      </c>
      <c r="P20" s="22">
        <v>2</v>
      </c>
      <c r="Q20" s="22">
        <v>2</v>
      </c>
      <c r="R20" s="22">
        <v>2</v>
      </c>
      <c r="S20" s="22">
        <v>2</v>
      </c>
      <c r="T20" s="11" t="s">
        <v>63</v>
      </c>
      <c r="U20" s="11" t="s">
        <v>63</v>
      </c>
      <c r="V20" s="22">
        <v>2</v>
      </c>
      <c r="W20" s="22">
        <v>2</v>
      </c>
      <c r="X20" s="22">
        <v>2</v>
      </c>
      <c r="Y20" s="22">
        <v>2</v>
      </c>
      <c r="Z20" s="22">
        <v>2</v>
      </c>
      <c r="AA20" s="22">
        <v>2</v>
      </c>
      <c r="AB20" s="22">
        <v>2</v>
      </c>
      <c r="AC20" s="22">
        <v>2</v>
      </c>
      <c r="AD20" s="22">
        <v>2</v>
      </c>
      <c r="AE20" s="22">
        <v>2</v>
      </c>
      <c r="AF20" s="12">
        <v>2</v>
      </c>
      <c r="AG20" s="12">
        <v>2</v>
      </c>
      <c r="AH20" s="12">
        <v>2</v>
      </c>
      <c r="AI20" s="12">
        <v>2</v>
      </c>
      <c r="AJ20" s="12">
        <v>2</v>
      </c>
      <c r="AK20" s="12">
        <v>2</v>
      </c>
      <c r="AL20" s="12">
        <v>2</v>
      </c>
      <c r="AM20" s="12">
        <v>2</v>
      </c>
      <c r="AN20" s="12">
        <v>2</v>
      </c>
      <c r="AO20" s="12">
        <v>2</v>
      </c>
      <c r="AP20" s="12">
        <v>2</v>
      </c>
      <c r="AQ20" s="12">
        <v>2</v>
      </c>
      <c r="AR20" s="36"/>
      <c r="AS20" s="36"/>
      <c r="AT20" s="80" t="s">
        <v>63</v>
      </c>
      <c r="AU20" s="80" t="s">
        <v>63</v>
      </c>
      <c r="AV20" s="80" t="s">
        <v>63</v>
      </c>
      <c r="AW20" s="80" t="s">
        <v>63</v>
      </c>
      <c r="AX20" s="80" t="s">
        <v>63</v>
      </c>
      <c r="AY20" s="80" t="s">
        <v>63</v>
      </c>
      <c r="AZ20" s="80" t="s">
        <v>63</v>
      </c>
      <c r="BA20" s="80" t="s">
        <v>63</v>
      </c>
      <c r="BB20" s="80" t="s">
        <v>63</v>
      </c>
      <c r="BC20" s="12"/>
      <c r="BD20" s="12"/>
      <c r="BE20" s="12"/>
      <c r="BF20" s="12"/>
      <c r="BG20" s="12"/>
      <c r="BH20" s="12"/>
      <c r="BI20" s="12"/>
      <c r="BJ20" s="12"/>
      <c r="BK20" s="22"/>
      <c r="BL20" s="22"/>
      <c r="BM20" s="22"/>
      <c r="BN20" s="22"/>
      <c r="BO20" s="12"/>
      <c r="BP20" s="22"/>
      <c r="BQ20" s="22"/>
      <c r="BR20" s="22"/>
      <c r="BS20" s="47"/>
      <c r="BT20" s="80" t="s">
        <v>63</v>
      </c>
      <c r="BU20" s="80" t="s">
        <v>63</v>
      </c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41"/>
      <c r="CR20" s="45"/>
      <c r="CS20" s="36"/>
      <c r="CT20" s="80" t="s">
        <v>63</v>
      </c>
      <c r="CU20" s="80" t="s">
        <v>63</v>
      </c>
      <c r="CV20" s="80" t="s">
        <v>63</v>
      </c>
      <c r="CW20" s="80" t="s">
        <v>63</v>
      </c>
      <c r="CX20" s="80" t="s">
        <v>63</v>
      </c>
      <c r="CY20" s="80" t="s">
        <v>63</v>
      </c>
      <c r="CZ20" s="80" t="s">
        <v>63</v>
      </c>
      <c r="DA20" s="80" t="s">
        <v>63</v>
      </c>
      <c r="DB20" s="80" t="s">
        <v>63</v>
      </c>
      <c r="DC20" s="12"/>
      <c r="DD20" s="12"/>
      <c r="DE20" s="12"/>
      <c r="DF20" s="12"/>
      <c r="DG20" s="12"/>
      <c r="DH20" s="12"/>
      <c r="DI20" s="12"/>
      <c r="DJ20" s="12"/>
      <c r="DK20" s="22"/>
      <c r="DL20" s="22"/>
      <c r="DM20" s="22"/>
      <c r="DN20" s="22"/>
      <c r="DO20" s="56"/>
      <c r="DP20" s="57"/>
      <c r="DQ20" s="50"/>
      <c r="DR20" s="50"/>
      <c r="DS20" s="47"/>
      <c r="DT20" s="80" t="s">
        <v>63</v>
      </c>
      <c r="DU20" s="80" t="s">
        <v>63</v>
      </c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36"/>
      <c r="EG20" s="36"/>
      <c r="EH20" s="51"/>
      <c r="EI20" s="56"/>
      <c r="EJ20" s="51"/>
      <c r="EK20" s="51"/>
      <c r="EL20" s="51"/>
      <c r="EM20" s="51"/>
      <c r="EN20" s="62"/>
      <c r="EO20" s="62"/>
      <c r="EP20" s="62"/>
      <c r="EQ20" s="62"/>
      <c r="ER20" s="62"/>
      <c r="ES20" s="62"/>
      <c r="ET20" s="1">
        <f t="shared" si="5"/>
        <v>78</v>
      </c>
    </row>
    <row r="21" spans="1:150" ht="24.75" thickBot="1">
      <c r="A21" s="6"/>
      <c r="B21" s="24" t="s">
        <v>43</v>
      </c>
      <c r="C21" s="12"/>
      <c r="D21" s="12"/>
      <c r="E21" s="12"/>
      <c r="F21" s="12"/>
      <c r="G21" s="12"/>
      <c r="H21" s="12"/>
      <c r="I21" s="12"/>
      <c r="J21" s="12"/>
      <c r="K21" s="22"/>
      <c r="L21" s="22"/>
      <c r="M21" s="22"/>
      <c r="N21" s="22"/>
      <c r="O21" s="12"/>
      <c r="P21" s="22"/>
      <c r="Q21" s="22"/>
      <c r="R21" s="22"/>
      <c r="S21" s="22"/>
      <c r="T21" s="11" t="s">
        <v>63</v>
      </c>
      <c r="U21" s="11" t="s">
        <v>63</v>
      </c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36"/>
      <c r="AS21" s="36"/>
      <c r="AT21" s="80" t="s">
        <v>63</v>
      </c>
      <c r="AU21" s="80" t="s">
        <v>63</v>
      </c>
      <c r="AV21" s="80" t="s">
        <v>63</v>
      </c>
      <c r="AW21" s="80" t="s">
        <v>63</v>
      </c>
      <c r="AX21" s="80" t="s">
        <v>63</v>
      </c>
      <c r="AY21" s="80" t="s">
        <v>63</v>
      </c>
      <c r="AZ21" s="80" t="s">
        <v>63</v>
      </c>
      <c r="BA21" s="80" t="s">
        <v>63</v>
      </c>
      <c r="BB21" s="80" t="s">
        <v>63</v>
      </c>
      <c r="BC21" s="12">
        <v>2</v>
      </c>
      <c r="BD21" s="12">
        <v>2</v>
      </c>
      <c r="BE21" s="12">
        <v>2</v>
      </c>
      <c r="BF21" s="12">
        <v>2</v>
      </c>
      <c r="BG21" s="12">
        <v>2</v>
      </c>
      <c r="BH21" s="12">
        <v>2</v>
      </c>
      <c r="BI21" s="12">
        <v>2</v>
      </c>
      <c r="BJ21" s="12">
        <v>2</v>
      </c>
      <c r="BK21" s="12">
        <v>2</v>
      </c>
      <c r="BL21" s="12">
        <v>2</v>
      </c>
      <c r="BM21" s="12">
        <v>2</v>
      </c>
      <c r="BN21" s="12">
        <v>2</v>
      </c>
      <c r="BO21" s="12">
        <v>2</v>
      </c>
      <c r="BP21" s="12">
        <v>2</v>
      </c>
      <c r="BQ21" s="12">
        <v>2</v>
      </c>
      <c r="BR21" s="12">
        <v>2</v>
      </c>
      <c r="BS21" s="36"/>
      <c r="BT21" s="80" t="s">
        <v>63</v>
      </c>
      <c r="BU21" s="80" t="s">
        <v>63</v>
      </c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41"/>
      <c r="CR21" s="45"/>
      <c r="CS21" s="36"/>
      <c r="CT21" s="80" t="s">
        <v>63</v>
      </c>
      <c r="CU21" s="80" t="s">
        <v>63</v>
      </c>
      <c r="CV21" s="80" t="s">
        <v>63</v>
      </c>
      <c r="CW21" s="80" t="s">
        <v>63</v>
      </c>
      <c r="CX21" s="80" t="s">
        <v>63</v>
      </c>
      <c r="CY21" s="80" t="s">
        <v>63</v>
      </c>
      <c r="CZ21" s="80" t="s">
        <v>63</v>
      </c>
      <c r="DA21" s="80" t="s">
        <v>63</v>
      </c>
      <c r="DB21" s="80" t="s">
        <v>63</v>
      </c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56"/>
      <c r="DP21" s="56"/>
      <c r="DQ21" s="51"/>
      <c r="DR21" s="51"/>
      <c r="DS21" s="36"/>
      <c r="DT21" s="80" t="s">
        <v>63</v>
      </c>
      <c r="DU21" s="80" t="s">
        <v>63</v>
      </c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36"/>
      <c r="EG21" s="36"/>
      <c r="EH21" s="51"/>
      <c r="EI21" s="56"/>
      <c r="EJ21" s="51"/>
      <c r="EK21" s="51"/>
      <c r="EL21" s="51"/>
      <c r="EM21" s="51"/>
      <c r="EN21" s="62"/>
      <c r="EO21" s="62"/>
      <c r="EP21" s="62"/>
      <c r="EQ21" s="62"/>
      <c r="ER21" s="62"/>
      <c r="ES21" s="62"/>
      <c r="ET21" s="1">
        <f t="shared" si="5"/>
        <v>32</v>
      </c>
    </row>
    <row r="22" spans="1:150" ht="19.5" customHeight="1" thickBot="1">
      <c r="A22" s="87" t="s">
        <v>41</v>
      </c>
      <c r="B22" s="24" t="s">
        <v>68</v>
      </c>
      <c r="C22" s="12">
        <v>4</v>
      </c>
      <c r="D22" s="12">
        <v>2</v>
      </c>
      <c r="E22" s="12">
        <v>4</v>
      </c>
      <c r="F22" s="12">
        <v>2</v>
      </c>
      <c r="G22" s="12">
        <v>4</v>
      </c>
      <c r="H22" s="12">
        <v>2</v>
      </c>
      <c r="I22" s="12">
        <v>4</v>
      </c>
      <c r="J22" s="12">
        <v>2</v>
      </c>
      <c r="K22" s="22">
        <v>4</v>
      </c>
      <c r="L22" s="22">
        <v>2</v>
      </c>
      <c r="M22" s="22">
        <v>4</v>
      </c>
      <c r="N22" s="22">
        <v>2</v>
      </c>
      <c r="O22" s="12">
        <v>4</v>
      </c>
      <c r="P22" s="22">
        <v>2</v>
      </c>
      <c r="Q22" s="22">
        <v>4</v>
      </c>
      <c r="R22" s="22">
        <v>2</v>
      </c>
      <c r="S22" s="22">
        <v>3</v>
      </c>
      <c r="T22" s="11" t="s">
        <v>63</v>
      </c>
      <c r="U22" s="11" t="s">
        <v>63</v>
      </c>
      <c r="V22" s="22"/>
      <c r="W22" s="22">
        <v>2</v>
      </c>
      <c r="X22" s="22"/>
      <c r="Y22" s="22">
        <v>2</v>
      </c>
      <c r="Z22" s="22"/>
      <c r="AA22" s="22">
        <v>2</v>
      </c>
      <c r="AB22" s="22"/>
      <c r="AC22" s="22">
        <v>2</v>
      </c>
      <c r="AD22" s="22"/>
      <c r="AE22" s="22">
        <v>2</v>
      </c>
      <c r="AF22" s="12"/>
      <c r="AG22" s="12">
        <v>2</v>
      </c>
      <c r="AH22" s="12"/>
      <c r="AI22" s="12">
        <v>2</v>
      </c>
      <c r="AJ22" s="12"/>
      <c r="AK22" s="12">
        <v>2</v>
      </c>
      <c r="AL22" s="12"/>
      <c r="AM22" s="12">
        <v>2</v>
      </c>
      <c r="AN22" s="12"/>
      <c r="AO22" s="12">
        <v>2</v>
      </c>
      <c r="AP22" s="12"/>
      <c r="AQ22" s="12">
        <v>2</v>
      </c>
      <c r="AR22" s="36"/>
      <c r="AS22" s="36">
        <v>18</v>
      </c>
      <c r="AT22" s="80" t="s">
        <v>63</v>
      </c>
      <c r="AU22" s="80" t="s">
        <v>63</v>
      </c>
      <c r="AV22" s="80" t="s">
        <v>63</v>
      </c>
      <c r="AW22" s="80" t="s">
        <v>63</v>
      </c>
      <c r="AX22" s="80" t="s">
        <v>63</v>
      </c>
      <c r="AY22" s="80" t="s">
        <v>63</v>
      </c>
      <c r="AZ22" s="80" t="s">
        <v>63</v>
      </c>
      <c r="BA22" s="80" t="s">
        <v>63</v>
      </c>
      <c r="BB22" s="80" t="s">
        <v>63</v>
      </c>
      <c r="BC22" s="12"/>
      <c r="BD22" s="12"/>
      <c r="BE22" s="12"/>
      <c r="BF22" s="12"/>
      <c r="BG22" s="12"/>
      <c r="BH22" s="12"/>
      <c r="BI22" s="12"/>
      <c r="BJ22" s="12"/>
      <c r="BK22" s="22"/>
      <c r="BL22" s="22"/>
      <c r="BM22" s="22"/>
      <c r="BN22" s="22"/>
      <c r="BO22" s="12"/>
      <c r="BP22" s="22"/>
      <c r="BQ22" s="22"/>
      <c r="BR22" s="22"/>
      <c r="BS22" s="47"/>
      <c r="BT22" s="80" t="s">
        <v>63</v>
      </c>
      <c r="BU22" s="80" t="s">
        <v>63</v>
      </c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41"/>
      <c r="CR22" s="45"/>
      <c r="CS22" s="36"/>
      <c r="CT22" s="80" t="s">
        <v>63</v>
      </c>
      <c r="CU22" s="80" t="s">
        <v>63</v>
      </c>
      <c r="CV22" s="80" t="s">
        <v>63</v>
      </c>
      <c r="CW22" s="80" t="s">
        <v>63</v>
      </c>
      <c r="CX22" s="80" t="s">
        <v>63</v>
      </c>
      <c r="CY22" s="80" t="s">
        <v>63</v>
      </c>
      <c r="CZ22" s="80" t="s">
        <v>63</v>
      </c>
      <c r="DA22" s="80" t="s">
        <v>63</v>
      </c>
      <c r="DB22" s="80" t="s">
        <v>63</v>
      </c>
      <c r="DC22" s="12"/>
      <c r="DD22" s="12"/>
      <c r="DE22" s="12"/>
      <c r="DF22" s="12"/>
      <c r="DG22" s="12"/>
      <c r="DH22" s="12"/>
      <c r="DI22" s="12"/>
      <c r="DJ22" s="12"/>
      <c r="DK22" s="22"/>
      <c r="DL22" s="22"/>
      <c r="DM22" s="22"/>
      <c r="DN22" s="22"/>
      <c r="DO22" s="56"/>
      <c r="DP22" s="57"/>
      <c r="DQ22" s="50"/>
      <c r="DR22" s="50"/>
      <c r="DS22" s="47"/>
      <c r="DT22" s="80" t="s">
        <v>63</v>
      </c>
      <c r="DU22" s="80" t="s">
        <v>63</v>
      </c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36"/>
      <c r="EG22" s="36"/>
      <c r="EH22" s="51"/>
      <c r="EI22" s="56"/>
      <c r="EJ22" s="51"/>
      <c r="EK22" s="51"/>
      <c r="EL22" s="51"/>
      <c r="EM22" s="51"/>
      <c r="EN22" s="62"/>
      <c r="EO22" s="62"/>
      <c r="EP22" s="62"/>
      <c r="EQ22" s="62"/>
      <c r="ER22" s="62"/>
      <c r="ES22" s="62"/>
      <c r="ET22" s="1">
        <f t="shared" si="5"/>
        <v>91</v>
      </c>
    </row>
    <row r="23" spans="1:150" ht="27.75" customHeight="1" thickBot="1">
      <c r="A23" s="88" t="s">
        <v>42</v>
      </c>
      <c r="B23" s="24" t="s">
        <v>107</v>
      </c>
      <c r="C23" s="12"/>
      <c r="D23" s="12"/>
      <c r="E23" s="12"/>
      <c r="F23" s="12"/>
      <c r="G23" s="12"/>
      <c r="H23" s="12"/>
      <c r="I23" s="12"/>
      <c r="J23" s="12"/>
      <c r="K23" s="22"/>
      <c r="L23" s="22"/>
      <c r="M23" s="22"/>
      <c r="N23" s="22"/>
      <c r="O23" s="12"/>
      <c r="P23" s="22"/>
      <c r="Q23" s="22"/>
      <c r="R23" s="22"/>
      <c r="S23" s="22"/>
      <c r="T23" s="11" t="s">
        <v>63</v>
      </c>
      <c r="U23" s="11" t="s">
        <v>63</v>
      </c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36"/>
      <c r="AS23" s="36"/>
      <c r="AT23" s="80" t="s">
        <v>63</v>
      </c>
      <c r="AU23" s="80" t="s">
        <v>63</v>
      </c>
      <c r="AV23" s="80" t="s">
        <v>63</v>
      </c>
      <c r="AW23" s="80" t="s">
        <v>63</v>
      </c>
      <c r="AX23" s="80" t="s">
        <v>63</v>
      </c>
      <c r="AY23" s="80" t="s">
        <v>63</v>
      </c>
      <c r="AZ23" s="80" t="s">
        <v>63</v>
      </c>
      <c r="BA23" s="80" t="s">
        <v>63</v>
      </c>
      <c r="BB23" s="80" t="s">
        <v>63</v>
      </c>
      <c r="BC23" s="12">
        <v>2</v>
      </c>
      <c r="BD23" s="12">
        <v>2</v>
      </c>
      <c r="BE23" s="12">
        <v>2</v>
      </c>
      <c r="BF23" s="12">
        <v>2</v>
      </c>
      <c r="BG23" s="12">
        <v>2</v>
      </c>
      <c r="BH23" s="12">
        <v>2</v>
      </c>
      <c r="BI23" s="12">
        <v>2</v>
      </c>
      <c r="BJ23" s="12">
        <v>2</v>
      </c>
      <c r="BK23" s="12">
        <v>2</v>
      </c>
      <c r="BL23" s="12">
        <v>2</v>
      </c>
      <c r="BM23" s="12">
        <v>2</v>
      </c>
      <c r="BN23" s="12">
        <v>2</v>
      </c>
      <c r="BO23" s="12">
        <v>2</v>
      </c>
      <c r="BP23" s="12">
        <v>2</v>
      </c>
      <c r="BQ23" s="12">
        <v>2</v>
      </c>
      <c r="BR23" s="12">
        <v>2</v>
      </c>
      <c r="BS23" s="36"/>
      <c r="BT23" s="80" t="s">
        <v>63</v>
      </c>
      <c r="BU23" s="80" t="s">
        <v>63</v>
      </c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41"/>
      <c r="CR23" s="45"/>
      <c r="CS23" s="36"/>
      <c r="CT23" s="80" t="s">
        <v>63</v>
      </c>
      <c r="CU23" s="80" t="s">
        <v>63</v>
      </c>
      <c r="CV23" s="80" t="s">
        <v>63</v>
      </c>
      <c r="CW23" s="80" t="s">
        <v>63</v>
      </c>
      <c r="CX23" s="80" t="s">
        <v>63</v>
      </c>
      <c r="CY23" s="80" t="s">
        <v>63</v>
      </c>
      <c r="CZ23" s="80" t="s">
        <v>63</v>
      </c>
      <c r="DA23" s="80" t="s">
        <v>63</v>
      </c>
      <c r="DB23" s="80" t="s">
        <v>63</v>
      </c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56"/>
      <c r="DP23" s="56"/>
      <c r="DQ23" s="51"/>
      <c r="DR23" s="51"/>
      <c r="DS23" s="36"/>
      <c r="DT23" s="80" t="s">
        <v>63</v>
      </c>
      <c r="DU23" s="80" t="s">
        <v>63</v>
      </c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36"/>
      <c r="EG23" s="36"/>
      <c r="EH23" s="51"/>
      <c r="EI23" s="56"/>
      <c r="EJ23" s="51"/>
      <c r="EK23" s="51"/>
      <c r="EL23" s="51"/>
      <c r="EM23" s="51"/>
      <c r="EN23" s="62"/>
      <c r="EO23" s="62"/>
      <c r="EP23" s="62"/>
      <c r="EQ23" s="62"/>
      <c r="ER23" s="62"/>
      <c r="ES23" s="62"/>
      <c r="ET23" s="1">
        <f t="shared" si="5"/>
        <v>32</v>
      </c>
    </row>
    <row r="24" spans="1:150" s="19" customFormat="1" ht="71.25" customHeight="1" thickBot="1">
      <c r="A24" s="26" t="s">
        <v>109</v>
      </c>
      <c r="B24" s="26" t="s">
        <v>108</v>
      </c>
      <c r="C24" s="15">
        <f t="shared" ref="C24:S24" si="6">SUM(C25:C29)</f>
        <v>0</v>
      </c>
      <c r="D24" s="15">
        <f t="shared" si="6"/>
        <v>0</v>
      </c>
      <c r="E24" s="15">
        <f t="shared" si="6"/>
        <v>0</v>
      </c>
      <c r="F24" s="15">
        <f t="shared" si="6"/>
        <v>0</v>
      </c>
      <c r="G24" s="15">
        <f t="shared" si="6"/>
        <v>0</v>
      </c>
      <c r="H24" s="15">
        <f t="shared" si="6"/>
        <v>0</v>
      </c>
      <c r="I24" s="15">
        <f t="shared" si="6"/>
        <v>0</v>
      </c>
      <c r="J24" s="15">
        <f t="shared" si="6"/>
        <v>0</v>
      </c>
      <c r="K24" s="15">
        <f t="shared" si="6"/>
        <v>0</v>
      </c>
      <c r="L24" s="15">
        <f t="shared" si="6"/>
        <v>0</v>
      </c>
      <c r="M24" s="15">
        <f t="shared" si="6"/>
        <v>0</v>
      </c>
      <c r="N24" s="15">
        <f t="shared" si="6"/>
        <v>0</v>
      </c>
      <c r="O24" s="15">
        <f t="shared" si="6"/>
        <v>0</v>
      </c>
      <c r="P24" s="15">
        <f t="shared" si="6"/>
        <v>0</v>
      </c>
      <c r="Q24" s="15">
        <f t="shared" si="6"/>
        <v>0</v>
      </c>
      <c r="R24" s="15">
        <f t="shared" si="6"/>
        <v>0</v>
      </c>
      <c r="S24" s="15">
        <f t="shared" si="6"/>
        <v>0</v>
      </c>
      <c r="T24" s="23" t="s">
        <v>63</v>
      </c>
      <c r="U24" s="23" t="s">
        <v>63</v>
      </c>
      <c r="V24" s="15">
        <f t="shared" ref="V24:AS24" si="7">SUM(V25:V29)</f>
        <v>2</v>
      </c>
      <c r="W24" s="15">
        <f t="shared" si="7"/>
        <v>2</v>
      </c>
      <c r="X24" s="15">
        <f t="shared" si="7"/>
        <v>2</v>
      </c>
      <c r="Y24" s="15">
        <f t="shared" si="7"/>
        <v>2</v>
      </c>
      <c r="Z24" s="15">
        <f t="shared" si="7"/>
        <v>2</v>
      </c>
      <c r="AA24" s="15">
        <f t="shared" si="7"/>
        <v>2</v>
      </c>
      <c r="AB24" s="15">
        <f t="shared" si="7"/>
        <v>2</v>
      </c>
      <c r="AC24" s="15">
        <f t="shared" si="7"/>
        <v>2</v>
      </c>
      <c r="AD24" s="15">
        <f t="shared" si="7"/>
        <v>2</v>
      </c>
      <c r="AE24" s="15">
        <f t="shared" si="7"/>
        <v>2</v>
      </c>
      <c r="AF24" s="15">
        <f t="shared" si="7"/>
        <v>2</v>
      </c>
      <c r="AG24" s="15">
        <f t="shared" si="7"/>
        <v>2</v>
      </c>
      <c r="AH24" s="15">
        <f t="shared" si="7"/>
        <v>2</v>
      </c>
      <c r="AI24" s="15">
        <f t="shared" si="7"/>
        <v>2</v>
      </c>
      <c r="AJ24" s="15">
        <f t="shared" si="7"/>
        <v>2</v>
      </c>
      <c r="AK24" s="15">
        <f t="shared" si="7"/>
        <v>2</v>
      </c>
      <c r="AL24" s="15">
        <f t="shared" si="7"/>
        <v>2</v>
      </c>
      <c r="AM24" s="15">
        <f t="shared" si="7"/>
        <v>2</v>
      </c>
      <c r="AN24" s="15">
        <f t="shared" si="7"/>
        <v>2</v>
      </c>
      <c r="AO24" s="15">
        <f t="shared" si="7"/>
        <v>2</v>
      </c>
      <c r="AP24" s="15">
        <f t="shared" si="7"/>
        <v>2</v>
      </c>
      <c r="AQ24" s="15">
        <f t="shared" si="7"/>
        <v>2</v>
      </c>
      <c r="AR24" s="35">
        <f t="shared" si="7"/>
        <v>0</v>
      </c>
      <c r="AS24" s="35">
        <f t="shared" si="7"/>
        <v>0</v>
      </c>
      <c r="AT24" s="80" t="s">
        <v>63</v>
      </c>
      <c r="AU24" s="80" t="s">
        <v>63</v>
      </c>
      <c r="AV24" s="80" t="s">
        <v>63</v>
      </c>
      <c r="AW24" s="80" t="s">
        <v>63</v>
      </c>
      <c r="AX24" s="80" t="s">
        <v>63</v>
      </c>
      <c r="AY24" s="80" t="s">
        <v>63</v>
      </c>
      <c r="AZ24" s="80" t="s">
        <v>63</v>
      </c>
      <c r="BA24" s="80" t="s">
        <v>63</v>
      </c>
      <c r="BB24" s="80" t="s">
        <v>63</v>
      </c>
      <c r="BC24" s="15">
        <f t="shared" ref="BC24:BR24" si="8">SUM(BC25:BC29)</f>
        <v>12</v>
      </c>
      <c r="BD24" s="15">
        <f t="shared" si="8"/>
        <v>10</v>
      </c>
      <c r="BE24" s="15">
        <f t="shared" si="8"/>
        <v>12</v>
      </c>
      <c r="BF24" s="15">
        <f t="shared" si="8"/>
        <v>10</v>
      </c>
      <c r="BG24" s="15">
        <f t="shared" si="8"/>
        <v>12</v>
      </c>
      <c r="BH24" s="15">
        <f t="shared" si="8"/>
        <v>10</v>
      </c>
      <c r="BI24" s="15">
        <f t="shared" si="8"/>
        <v>12</v>
      </c>
      <c r="BJ24" s="15">
        <f t="shared" si="8"/>
        <v>10</v>
      </c>
      <c r="BK24" s="15">
        <f t="shared" si="8"/>
        <v>12</v>
      </c>
      <c r="BL24" s="15">
        <f t="shared" si="8"/>
        <v>10</v>
      </c>
      <c r="BM24" s="15">
        <f t="shared" si="8"/>
        <v>12</v>
      </c>
      <c r="BN24" s="15">
        <f t="shared" si="8"/>
        <v>10</v>
      </c>
      <c r="BO24" s="15">
        <f t="shared" si="8"/>
        <v>12</v>
      </c>
      <c r="BP24" s="15">
        <f t="shared" si="8"/>
        <v>10</v>
      </c>
      <c r="BQ24" s="15">
        <f t="shared" si="8"/>
        <v>12</v>
      </c>
      <c r="BR24" s="15">
        <f t="shared" si="8"/>
        <v>10</v>
      </c>
      <c r="BS24" s="48"/>
      <c r="BT24" s="80" t="s">
        <v>63</v>
      </c>
      <c r="BU24" s="80" t="s">
        <v>63</v>
      </c>
      <c r="BV24" s="15">
        <f t="shared" ref="BV24:CS24" si="9">SUM(BV25:BV29)</f>
        <v>6</v>
      </c>
      <c r="BW24" s="15">
        <f t="shared" si="9"/>
        <v>6</v>
      </c>
      <c r="BX24" s="15">
        <f t="shared" si="9"/>
        <v>6</v>
      </c>
      <c r="BY24" s="15">
        <f t="shared" si="9"/>
        <v>6</v>
      </c>
      <c r="BZ24" s="15">
        <f t="shared" si="9"/>
        <v>6</v>
      </c>
      <c r="CA24" s="15">
        <f t="shared" si="9"/>
        <v>6</v>
      </c>
      <c r="CB24" s="15">
        <f t="shared" si="9"/>
        <v>6</v>
      </c>
      <c r="CC24" s="15">
        <f t="shared" si="9"/>
        <v>6</v>
      </c>
      <c r="CD24" s="15">
        <f t="shared" si="9"/>
        <v>6</v>
      </c>
      <c r="CE24" s="15">
        <f t="shared" si="9"/>
        <v>6</v>
      </c>
      <c r="CF24" s="15">
        <f t="shared" si="9"/>
        <v>6</v>
      </c>
      <c r="CG24" s="15">
        <f t="shared" si="9"/>
        <v>6</v>
      </c>
      <c r="CH24" s="15">
        <f t="shared" si="9"/>
        <v>6</v>
      </c>
      <c r="CI24" s="15">
        <f t="shared" si="9"/>
        <v>6</v>
      </c>
      <c r="CJ24" s="15">
        <f t="shared" si="9"/>
        <v>6</v>
      </c>
      <c r="CK24" s="15">
        <f t="shared" si="9"/>
        <v>6</v>
      </c>
      <c r="CL24" s="15">
        <f t="shared" si="9"/>
        <v>6</v>
      </c>
      <c r="CM24" s="15">
        <f t="shared" si="9"/>
        <v>6</v>
      </c>
      <c r="CN24" s="15">
        <f t="shared" si="9"/>
        <v>6</v>
      </c>
      <c r="CO24" s="15">
        <f t="shared" si="9"/>
        <v>6</v>
      </c>
      <c r="CP24" s="15">
        <f t="shared" si="9"/>
        <v>6</v>
      </c>
      <c r="CQ24" s="43">
        <f t="shared" si="9"/>
        <v>0</v>
      </c>
      <c r="CR24" s="45">
        <f t="shared" si="9"/>
        <v>0</v>
      </c>
      <c r="CS24" s="35">
        <f t="shared" si="9"/>
        <v>0</v>
      </c>
      <c r="CT24" s="80" t="s">
        <v>63</v>
      </c>
      <c r="CU24" s="80" t="s">
        <v>63</v>
      </c>
      <c r="CV24" s="80" t="s">
        <v>63</v>
      </c>
      <c r="CW24" s="80" t="s">
        <v>63</v>
      </c>
      <c r="CX24" s="80" t="s">
        <v>63</v>
      </c>
      <c r="CY24" s="80" t="s">
        <v>63</v>
      </c>
      <c r="CZ24" s="80" t="s">
        <v>63</v>
      </c>
      <c r="DA24" s="80" t="s">
        <v>63</v>
      </c>
      <c r="DB24" s="80" t="s">
        <v>63</v>
      </c>
      <c r="DC24" s="15">
        <f t="shared" ref="DC24:DR24" si="10">SUM(DC25:DC29)</f>
        <v>4</v>
      </c>
      <c r="DD24" s="15">
        <f t="shared" si="10"/>
        <v>4</v>
      </c>
      <c r="DE24" s="15">
        <f t="shared" si="10"/>
        <v>4</v>
      </c>
      <c r="DF24" s="15">
        <f t="shared" si="10"/>
        <v>4</v>
      </c>
      <c r="DG24" s="15">
        <f t="shared" si="10"/>
        <v>4</v>
      </c>
      <c r="DH24" s="15">
        <f t="shared" si="10"/>
        <v>4</v>
      </c>
      <c r="DI24" s="15">
        <f t="shared" si="10"/>
        <v>4</v>
      </c>
      <c r="DJ24" s="15">
        <f t="shared" si="10"/>
        <v>4</v>
      </c>
      <c r="DK24" s="15">
        <f t="shared" si="10"/>
        <v>4</v>
      </c>
      <c r="DL24" s="15">
        <f t="shared" si="10"/>
        <v>4</v>
      </c>
      <c r="DM24" s="15">
        <f t="shared" si="10"/>
        <v>4</v>
      </c>
      <c r="DN24" s="15">
        <f t="shared" si="10"/>
        <v>4</v>
      </c>
      <c r="DO24" s="55">
        <f t="shared" si="10"/>
        <v>0</v>
      </c>
      <c r="DP24" s="55">
        <f t="shared" si="10"/>
        <v>0</v>
      </c>
      <c r="DQ24" s="49">
        <f t="shared" si="10"/>
        <v>0</v>
      </c>
      <c r="DR24" s="49">
        <f t="shared" si="10"/>
        <v>0</v>
      </c>
      <c r="DS24" s="48"/>
      <c r="DT24" s="80" t="s">
        <v>63</v>
      </c>
      <c r="DU24" s="80" t="s">
        <v>63</v>
      </c>
      <c r="DV24" s="15">
        <f t="shared" ref="DV24:ES24" si="11">SUM(DV25:DV29)</f>
        <v>4</v>
      </c>
      <c r="DW24" s="15">
        <f t="shared" si="11"/>
        <v>4</v>
      </c>
      <c r="DX24" s="15">
        <f t="shared" si="11"/>
        <v>4</v>
      </c>
      <c r="DY24" s="15">
        <f t="shared" si="11"/>
        <v>4</v>
      </c>
      <c r="DZ24" s="15">
        <f t="shared" si="11"/>
        <v>4</v>
      </c>
      <c r="EA24" s="15">
        <f t="shared" si="11"/>
        <v>4</v>
      </c>
      <c r="EB24" s="15">
        <f t="shared" si="11"/>
        <v>4</v>
      </c>
      <c r="EC24" s="15">
        <f t="shared" si="11"/>
        <v>4</v>
      </c>
      <c r="ED24" s="15">
        <f t="shared" si="11"/>
        <v>4</v>
      </c>
      <c r="EE24" s="15">
        <f t="shared" si="11"/>
        <v>4</v>
      </c>
      <c r="EF24" s="35">
        <f t="shared" si="11"/>
        <v>0</v>
      </c>
      <c r="EG24" s="35">
        <f t="shared" si="11"/>
        <v>0</v>
      </c>
      <c r="EH24" s="49">
        <f t="shared" si="11"/>
        <v>0</v>
      </c>
      <c r="EI24" s="55">
        <f t="shared" si="11"/>
        <v>0</v>
      </c>
      <c r="EJ24" s="49">
        <f t="shared" si="11"/>
        <v>0</v>
      </c>
      <c r="EK24" s="49">
        <f t="shared" si="11"/>
        <v>0</v>
      </c>
      <c r="EL24" s="49">
        <f t="shared" si="11"/>
        <v>0</v>
      </c>
      <c r="EM24" s="49">
        <f t="shared" si="11"/>
        <v>0</v>
      </c>
      <c r="EN24" s="61">
        <f t="shared" si="11"/>
        <v>0</v>
      </c>
      <c r="EO24" s="61">
        <f t="shared" si="11"/>
        <v>0</v>
      </c>
      <c r="EP24" s="61">
        <f t="shared" si="11"/>
        <v>0</v>
      </c>
      <c r="EQ24" s="61">
        <f t="shared" si="11"/>
        <v>0</v>
      </c>
      <c r="ER24" s="61">
        <f t="shared" si="11"/>
        <v>0</v>
      </c>
      <c r="ES24" s="61">
        <f t="shared" si="11"/>
        <v>0</v>
      </c>
      <c r="ET24" s="103">
        <f t="shared" si="5"/>
        <v>434</v>
      </c>
    </row>
    <row r="25" spans="1:150" s="19" customFormat="1" ht="31.5" customHeight="1" thickBot="1">
      <c r="A25" s="25" t="s">
        <v>111</v>
      </c>
      <c r="B25" s="25" t="s">
        <v>110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23" t="s">
        <v>63</v>
      </c>
      <c r="U25" s="23" t="s">
        <v>63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36"/>
      <c r="AS25" s="36"/>
      <c r="AT25" s="80" t="s">
        <v>63</v>
      </c>
      <c r="AU25" s="80" t="s">
        <v>63</v>
      </c>
      <c r="AV25" s="80" t="s">
        <v>63</v>
      </c>
      <c r="AW25" s="80" t="s">
        <v>63</v>
      </c>
      <c r="AX25" s="80" t="s">
        <v>63</v>
      </c>
      <c r="AY25" s="80" t="s">
        <v>63</v>
      </c>
      <c r="AZ25" s="80" t="s">
        <v>63</v>
      </c>
      <c r="BA25" s="80" t="s">
        <v>63</v>
      </c>
      <c r="BB25" s="80" t="s">
        <v>63</v>
      </c>
      <c r="BC25" s="12">
        <v>4</v>
      </c>
      <c r="BD25" s="157">
        <v>2</v>
      </c>
      <c r="BE25" s="12">
        <v>4</v>
      </c>
      <c r="BF25" s="157">
        <v>2</v>
      </c>
      <c r="BG25" s="12">
        <v>4</v>
      </c>
      <c r="BH25" s="158">
        <v>2</v>
      </c>
      <c r="BI25" s="12">
        <v>4</v>
      </c>
      <c r="BJ25" s="158">
        <v>2</v>
      </c>
      <c r="BK25" s="12">
        <v>4</v>
      </c>
      <c r="BL25" s="158">
        <v>2</v>
      </c>
      <c r="BM25" s="12">
        <v>4</v>
      </c>
      <c r="BN25" s="158">
        <v>2</v>
      </c>
      <c r="BO25" s="12">
        <v>4</v>
      </c>
      <c r="BP25" s="157">
        <v>2</v>
      </c>
      <c r="BQ25" s="12">
        <v>4</v>
      </c>
      <c r="BR25" s="158">
        <v>2</v>
      </c>
      <c r="BS25" s="36"/>
      <c r="BT25" s="80" t="s">
        <v>63</v>
      </c>
      <c r="BU25" s="80" t="s">
        <v>63</v>
      </c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41"/>
      <c r="CR25" s="45"/>
      <c r="CS25" s="36"/>
      <c r="CT25" s="80" t="s">
        <v>63</v>
      </c>
      <c r="CU25" s="80" t="s">
        <v>63</v>
      </c>
      <c r="CV25" s="80" t="s">
        <v>63</v>
      </c>
      <c r="CW25" s="80" t="s">
        <v>63</v>
      </c>
      <c r="CX25" s="80" t="s">
        <v>63</v>
      </c>
      <c r="CY25" s="80" t="s">
        <v>63</v>
      </c>
      <c r="CZ25" s="80" t="s">
        <v>63</v>
      </c>
      <c r="DA25" s="80" t="s">
        <v>63</v>
      </c>
      <c r="DB25" s="80" t="s">
        <v>63</v>
      </c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56"/>
      <c r="DP25" s="56"/>
      <c r="DQ25" s="51"/>
      <c r="DR25" s="51"/>
      <c r="DS25" s="36"/>
      <c r="DT25" s="80" t="s">
        <v>63</v>
      </c>
      <c r="DU25" s="80" t="s">
        <v>63</v>
      </c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36"/>
      <c r="EG25" s="36"/>
      <c r="EH25" s="51"/>
      <c r="EI25" s="56"/>
      <c r="EJ25" s="51"/>
      <c r="EK25" s="51"/>
      <c r="EL25" s="51"/>
      <c r="EM25" s="51"/>
      <c r="EN25" s="62"/>
      <c r="EO25" s="62"/>
      <c r="EP25" s="62"/>
      <c r="EQ25" s="62"/>
      <c r="ER25" s="62"/>
      <c r="ES25" s="62"/>
      <c r="ET25" s="1">
        <f t="shared" si="5"/>
        <v>48</v>
      </c>
    </row>
    <row r="26" spans="1:150" s="19" customFormat="1" ht="27.75" customHeight="1" thickBot="1">
      <c r="A26" s="25" t="s">
        <v>112</v>
      </c>
      <c r="B26" s="25" t="s">
        <v>17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23" t="s">
        <v>63</v>
      </c>
      <c r="U26" s="23" t="s">
        <v>63</v>
      </c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36"/>
      <c r="AS26" s="36"/>
      <c r="AT26" s="80" t="s">
        <v>63</v>
      </c>
      <c r="AU26" s="80" t="s">
        <v>63</v>
      </c>
      <c r="AV26" s="80" t="s">
        <v>63</v>
      </c>
      <c r="AW26" s="80" t="s">
        <v>63</v>
      </c>
      <c r="AX26" s="80" t="s">
        <v>63</v>
      </c>
      <c r="AY26" s="80" t="s">
        <v>63</v>
      </c>
      <c r="AZ26" s="80" t="s">
        <v>63</v>
      </c>
      <c r="BA26" s="80" t="s">
        <v>63</v>
      </c>
      <c r="BB26" s="80" t="s">
        <v>63</v>
      </c>
      <c r="BC26" s="12">
        <v>2</v>
      </c>
      <c r="BD26" s="12">
        <v>2</v>
      </c>
      <c r="BE26" s="12">
        <v>2</v>
      </c>
      <c r="BF26" s="12">
        <v>2</v>
      </c>
      <c r="BG26" s="12">
        <v>2</v>
      </c>
      <c r="BH26" s="12">
        <v>2</v>
      </c>
      <c r="BI26" s="12">
        <v>2</v>
      </c>
      <c r="BJ26" s="12">
        <v>2</v>
      </c>
      <c r="BK26" s="12">
        <v>2</v>
      </c>
      <c r="BL26" s="12">
        <v>2</v>
      </c>
      <c r="BM26" s="12">
        <v>2</v>
      </c>
      <c r="BN26" s="12">
        <v>2</v>
      </c>
      <c r="BO26" s="12">
        <v>2</v>
      </c>
      <c r="BP26" s="12">
        <v>2</v>
      </c>
      <c r="BQ26" s="12">
        <v>2</v>
      </c>
      <c r="BR26" s="12">
        <v>2</v>
      </c>
      <c r="BS26" s="36"/>
      <c r="BT26" s="80" t="s">
        <v>63</v>
      </c>
      <c r="BU26" s="80" t="s">
        <v>63</v>
      </c>
      <c r="BV26" s="12">
        <v>2</v>
      </c>
      <c r="BW26" s="12">
        <v>2</v>
      </c>
      <c r="BX26" s="12">
        <v>2</v>
      </c>
      <c r="BY26" s="12">
        <v>2</v>
      </c>
      <c r="BZ26" s="12">
        <v>2</v>
      </c>
      <c r="CA26" s="12">
        <v>2</v>
      </c>
      <c r="CB26" s="12">
        <v>2</v>
      </c>
      <c r="CC26" s="12">
        <v>2</v>
      </c>
      <c r="CD26" s="12">
        <v>2</v>
      </c>
      <c r="CE26" s="12">
        <v>2</v>
      </c>
      <c r="CF26" s="12">
        <v>2</v>
      </c>
      <c r="CG26" s="12">
        <v>2</v>
      </c>
      <c r="CH26" s="12">
        <v>2</v>
      </c>
      <c r="CI26" s="12">
        <v>2</v>
      </c>
      <c r="CJ26" s="12">
        <v>2</v>
      </c>
      <c r="CK26" s="12">
        <v>2</v>
      </c>
      <c r="CL26" s="12">
        <v>2</v>
      </c>
      <c r="CM26" s="12">
        <v>2</v>
      </c>
      <c r="CN26" s="12">
        <v>2</v>
      </c>
      <c r="CO26" s="12">
        <v>2</v>
      </c>
      <c r="CP26" s="12">
        <v>2</v>
      </c>
      <c r="CQ26" s="41"/>
      <c r="CR26" s="45"/>
      <c r="CS26" s="36"/>
      <c r="CT26" s="80" t="s">
        <v>63</v>
      </c>
      <c r="CU26" s="80" t="s">
        <v>63</v>
      </c>
      <c r="CV26" s="80" t="s">
        <v>63</v>
      </c>
      <c r="CW26" s="80" t="s">
        <v>63</v>
      </c>
      <c r="CX26" s="80" t="s">
        <v>63</v>
      </c>
      <c r="CY26" s="80" t="s">
        <v>63</v>
      </c>
      <c r="CZ26" s="80" t="s">
        <v>63</v>
      </c>
      <c r="DA26" s="80" t="s">
        <v>63</v>
      </c>
      <c r="DB26" s="80" t="s">
        <v>63</v>
      </c>
      <c r="DC26" s="12">
        <v>2</v>
      </c>
      <c r="DD26" s="12">
        <v>2</v>
      </c>
      <c r="DE26" s="12">
        <v>2</v>
      </c>
      <c r="DF26" s="12">
        <v>2</v>
      </c>
      <c r="DG26" s="12">
        <v>2</v>
      </c>
      <c r="DH26" s="12">
        <v>2</v>
      </c>
      <c r="DI26" s="12">
        <v>2</v>
      </c>
      <c r="DJ26" s="12">
        <v>2</v>
      </c>
      <c r="DK26" s="12">
        <v>2</v>
      </c>
      <c r="DL26" s="12">
        <v>2</v>
      </c>
      <c r="DM26" s="12">
        <v>2</v>
      </c>
      <c r="DN26" s="12">
        <v>2</v>
      </c>
      <c r="DO26" s="56"/>
      <c r="DP26" s="56"/>
      <c r="DQ26" s="51"/>
      <c r="DR26" s="51"/>
      <c r="DS26" s="36"/>
      <c r="DT26" s="80" t="s">
        <v>63</v>
      </c>
      <c r="DU26" s="80" t="s">
        <v>63</v>
      </c>
      <c r="DV26" s="12">
        <v>2</v>
      </c>
      <c r="DW26" s="12">
        <v>2</v>
      </c>
      <c r="DX26" s="12">
        <v>2</v>
      </c>
      <c r="DY26" s="12">
        <v>2</v>
      </c>
      <c r="DZ26" s="12">
        <v>2</v>
      </c>
      <c r="EA26" s="12">
        <v>2</v>
      </c>
      <c r="EB26" s="12">
        <v>2</v>
      </c>
      <c r="EC26" s="12">
        <v>2</v>
      </c>
      <c r="ED26" s="12">
        <v>2</v>
      </c>
      <c r="EE26" s="12">
        <v>2</v>
      </c>
      <c r="EF26" s="36"/>
      <c r="EG26" s="36"/>
      <c r="EH26" s="51"/>
      <c r="EI26" s="56"/>
      <c r="EJ26" s="51"/>
      <c r="EK26" s="51"/>
      <c r="EL26" s="51"/>
      <c r="EM26" s="51"/>
      <c r="EN26" s="62"/>
      <c r="EO26" s="62"/>
      <c r="EP26" s="62"/>
      <c r="EQ26" s="62"/>
      <c r="ER26" s="62"/>
      <c r="ES26" s="62"/>
      <c r="ET26" s="1">
        <f t="shared" si="5"/>
        <v>118</v>
      </c>
    </row>
    <row r="27" spans="1:150" s="19" customFormat="1" ht="45.75" customHeight="1" thickBot="1">
      <c r="A27" s="25" t="s">
        <v>114</v>
      </c>
      <c r="B27" s="89" t="s">
        <v>30</v>
      </c>
      <c r="C27" s="12"/>
      <c r="D27" s="12"/>
      <c r="E27" s="12"/>
      <c r="F27" s="12"/>
      <c r="G27" s="12"/>
      <c r="H27" s="12"/>
      <c r="I27" s="12"/>
      <c r="J27" s="12"/>
      <c r="K27" s="22"/>
      <c r="L27" s="22"/>
      <c r="M27" s="22"/>
      <c r="N27" s="22"/>
      <c r="O27" s="12"/>
      <c r="P27" s="22"/>
      <c r="Q27" s="22"/>
      <c r="R27" s="22"/>
      <c r="S27" s="22"/>
      <c r="T27" s="23" t="s">
        <v>63</v>
      </c>
      <c r="U27" s="23" t="s">
        <v>63</v>
      </c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36"/>
      <c r="AS27" s="36"/>
      <c r="AT27" s="80" t="s">
        <v>63</v>
      </c>
      <c r="AU27" s="80" t="s">
        <v>63</v>
      </c>
      <c r="AV27" s="80" t="s">
        <v>63</v>
      </c>
      <c r="AW27" s="80" t="s">
        <v>63</v>
      </c>
      <c r="AX27" s="80" t="s">
        <v>63</v>
      </c>
      <c r="AY27" s="80" t="s">
        <v>63</v>
      </c>
      <c r="AZ27" s="80" t="s">
        <v>63</v>
      </c>
      <c r="BA27" s="80" t="s">
        <v>63</v>
      </c>
      <c r="BB27" s="80" t="s">
        <v>63</v>
      </c>
      <c r="BC27" s="12">
        <v>2</v>
      </c>
      <c r="BD27" s="12">
        <v>2</v>
      </c>
      <c r="BE27" s="12">
        <v>2</v>
      </c>
      <c r="BF27" s="12">
        <v>2</v>
      </c>
      <c r="BG27" s="12">
        <v>2</v>
      </c>
      <c r="BH27" s="12">
        <v>2</v>
      </c>
      <c r="BI27" s="12">
        <v>2</v>
      </c>
      <c r="BJ27" s="12">
        <v>2</v>
      </c>
      <c r="BK27" s="12">
        <v>2</v>
      </c>
      <c r="BL27" s="12">
        <v>2</v>
      </c>
      <c r="BM27" s="12">
        <v>2</v>
      </c>
      <c r="BN27" s="12">
        <v>2</v>
      </c>
      <c r="BO27" s="12">
        <v>2</v>
      </c>
      <c r="BP27" s="12">
        <v>2</v>
      </c>
      <c r="BQ27" s="12">
        <v>2</v>
      </c>
      <c r="BR27" s="12">
        <v>2</v>
      </c>
      <c r="BS27" s="36"/>
      <c r="BT27" s="80" t="s">
        <v>63</v>
      </c>
      <c r="BU27" s="80" t="s">
        <v>63</v>
      </c>
      <c r="BV27" s="22">
        <v>2</v>
      </c>
      <c r="BW27" s="22">
        <v>2</v>
      </c>
      <c r="BX27" s="22">
        <v>2</v>
      </c>
      <c r="BY27" s="22">
        <v>2</v>
      </c>
      <c r="BZ27" s="22">
        <v>2</v>
      </c>
      <c r="CA27" s="22">
        <v>2</v>
      </c>
      <c r="CB27" s="22">
        <v>2</v>
      </c>
      <c r="CC27" s="22">
        <v>2</v>
      </c>
      <c r="CD27" s="22">
        <v>2</v>
      </c>
      <c r="CE27" s="22">
        <v>2</v>
      </c>
      <c r="CF27" s="22">
        <v>2</v>
      </c>
      <c r="CG27" s="22">
        <v>2</v>
      </c>
      <c r="CH27" s="22">
        <v>2</v>
      </c>
      <c r="CI27" s="22">
        <v>2</v>
      </c>
      <c r="CJ27" s="22">
        <v>2</v>
      </c>
      <c r="CK27" s="22">
        <v>2</v>
      </c>
      <c r="CL27" s="22">
        <v>2</v>
      </c>
      <c r="CM27" s="22">
        <v>2</v>
      </c>
      <c r="CN27" s="22">
        <v>2</v>
      </c>
      <c r="CO27" s="22">
        <v>2</v>
      </c>
      <c r="CP27" s="22">
        <v>2</v>
      </c>
      <c r="CQ27" s="41"/>
      <c r="CR27" s="45"/>
      <c r="CS27" s="36"/>
      <c r="CT27" s="80" t="s">
        <v>63</v>
      </c>
      <c r="CU27" s="80" t="s">
        <v>63</v>
      </c>
      <c r="CV27" s="80" t="s">
        <v>63</v>
      </c>
      <c r="CW27" s="80" t="s">
        <v>63</v>
      </c>
      <c r="CX27" s="80" t="s">
        <v>63</v>
      </c>
      <c r="CY27" s="80" t="s">
        <v>63</v>
      </c>
      <c r="CZ27" s="80" t="s">
        <v>63</v>
      </c>
      <c r="DA27" s="80" t="s">
        <v>63</v>
      </c>
      <c r="DB27" s="80" t="s">
        <v>63</v>
      </c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56"/>
      <c r="DP27" s="56"/>
      <c r="DQ27" s="51"/>
      <c r="DR27" s="51"/>
      <c r="DS27" s="36"/>
      <c r="DT27" s="80" t="s">
        <v>63</v>
      </c>
      <c r="DU27" s="80" t="s">
        <v>63</v>
      </c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47"/>
      <c r="EG27" s="47"/>
      <c r="EH27" s="50"/>
      <c r="EI27" s="57"/>
      <c r="EJ27" s="50"/>
      <c r="EK27" s="50"/>
      <c r="EL27" s="50"/>
      <c r="EM27" s="50"/>
      <c r="EN27" s="63"/>
      <c r="EO27" s="63"/>
      <c r="EP27" s="63"/>
      <c r="EQ27" s="62"/>
      <c r="ER27" s="62"/>
      <c r="ES27" s="62"/>
      <c r="ET27" s="1">
        <f t="shared" si="5"/>
        <v>74</v>
      </c>
    </row>
    <row r="28" spans="1:150" s="19" customFormat="1" ht="44.25" customHeight="1" thickBot="1">
      <c r="A28" s="25" t="s">
        <v>113</v>
      </c>
      <c r="B28" s="25" t="s">
        <v>117</v>
      </c>
      <c r="C28" s="12"/>
      <c r="D28" s="12"/>
      <c r="E28" s="12"/>
      <c r="F28" s="12"/>
      <c r="G28" s="12"/>
      <c r="H28" s="12"/>
      <c r="I28" s="12"/>
      <c r="J28" s="12"/>
      <c r="K28" s="22"/>
      <c r="L28" s="22"/>
      <c r="M28" s="22"/>
      <c r="N28" s="22"/>
      <c r="O28" s="12"/>
      <c r="P28" s="22"/>
      <c r="Q28" s="22"/>
      <c r="R28" s="22"/>
      <c r="S28" s="22"/>
      <c r="T28" s="23" t="s">
        <v>63</v>
      </c>
      <c r="U28" s="23" t="s">
        <v>63</v>
      </c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36"/>
      <c r="AS28" s="36"/>
      <c r="AT28" s="80" t="s">
        <v>63</v>
      </c>
      <c r="AU28" s="80" t="s">
        <v>63</v>
      </c>
      <c r="AV28" s="80" t="s">
        <v>63</v>
      </c>
      <c r="AW28" s="80" t="s">
        <v>63</v>
      </c>
      <c r="AX28" s="80" t="s">
        <v>63</v>
      </c>
      <c r="AY28" s="80" t="s">
        <v>63</v>
      </c>
      <c r="AZ28" s="80" t="s">
        <v>63</v>
      </c>
      <c r="BA28" s="80" t="s">
        <v>63</v>
      </c>
      <c r="BB28" s="80" t="s">
        <v>63</v>
      </c>
      <c r="BC28" s="12">
        <v>2</v>
      </c>
      <c r="BD28" s="12">
        <v>2</v>
      </c>
      <c r="BE28" s="12">
        <v>2</v>
      </c>
      <c r="BF28" s="12">
        <v>2</v>
      </c>
      <c r="BG28" s="12">
        <v>2</v>
      </c>
      <c r="BH28" s="12">
        <v>2</v>
      </c>
      <c r="BI28" s="12">
        <v>2</v>
      </c>
      <c r="BJ28" s="12">
        <v>2</v>
      </c>
      <c r="BK28" s="22">
        <v>2</v>
      </c>
      <c r="BL28" s="22">
        <v>2</v>
      </c>
      <c r="BM28" s="22">
        <v>2</v>
      </c>
      <c r="BN28" s="22">
        <v>2</v>
      </c>
      <c r="BO28" s="12">
        <v>2</v>
      </c>
      <c r="BP28" s="22">
        <v>2</v>
      </c>
      <c r="BQ28" s="22">
        <v>2</v>
      </c>
      <c r="BR28" s="22">
        <v>2</v>
      </c>
      <c r="BS28" s="47"/>
      <c r="BT28" s="80" t="s">
        <v>63</v>
      </c>
      <c r="BU28" s="80" t="s">
        <v>63</v>
      </c>
      <c r="BV28" s="22">
        <v>2</v>
      </c>
      <c r="BW28" s="22">
        <v>2</v>
      </c>
      <c r="BX28" s="22">
        <v>2</v>
      </c>
      <c r="BY28" s="22">
        <v>2</v>
      </c>
      <c r="BZ28" s="22">
        <v>2</v>
      </c>
      <c r="CA28" s="22">
        <v>2</v>
      </c>
      <c r="CB28" s="22">
        <v>2</v>
      </c>
      <c r="CC28" s="22">
        <v>2</v>
      </c>
      <c r="CD28" s="22">
        <v>2</v>
      </c>
      <c r="CE28" s="22">
        <v>2</v>
      </c>
      <c r="CF28" s="22">
        <v>2</v>
      </c>
      <c r="CG28" s="22">
        <v>2</v>
      </c>
      <c r="CH28" s="22">
        <v>2</v>
      </c>
      <c r="CI28" s="22">
        <v>2</v>
      </c>
      <c r="CJ28" s="22">
        <v>2</v>
      </c>
      <c r="CK28" s="22">
        <v>2</v>
      </c>
      <c r="CL28" s="22">
        <v>2</v>
      </c>
      <c r="CM28" s="22">
        <v>2</v>
      </c>
      <c r="CN28" s="22">
        <v>2</v>
      </c>
      <c r="CO28" s="22">
        <v>2</v>
      </c>
      <c r="CP28" s="22">
        <v>2</v>
      </c>
      <c r="CQ28" s="41"/>
      <c r="CR28" s="45"/>
      <c r="CS28" s="36"/>
      <c r="CT28" s="80" t="s">
        <v>63</v>
      </c>
      <c r="CU28" s="80" t="s">
        <v>63</v>
      </c>
      <c r="CV28" s="80" t="s">
        <v>63</v>
      </c>
      <c r="CW28" s="80" t="s">
        <v>63</v>
      </c>
      <c r="CX28" s="80" t="s">
        <v>63</v>
      </c>
      <c r="CY28" s="80" t="s">
        <v>63</v>
      </c>
      <c r="CZ28" s="80" t="s">
        <v>63</v>
      </c>
      <c r="DA28" s="80" t="s">
        <v>63</v>
      </c>
      <c r="DB28" s="80" t="s">
        <v>63</v>
      </c>
      <c r="DC28" s="12">
        <v>2</v>
      </c>
      <c r="DD28" s="12">
        <v>2</v>
      </c>
      <c r="DE28" s="12">
        <v>2</v>
      </c>
      <c r="DF28" s="12">
        <v>2</v>
      </c>
      <c r="DG28" s="12">
        <v>2</v>
      </c>
      <c r="DH28" s="12">
        <v>2</v>
      </c>
      <c r="DI28" s="12">
        <v>2</v>
      </c>
      <c r="DJ28" s="12">
        <v>2</v>
      </c>
      <c r="DK28" s="22">
        <v>2</v>
      </c>
      <c r="DL28" s="22">
        <v>2</v>
      </c>
      <c r="DM28" s="22">
        <v>2</v>
      </c>
      <c r="DN28" s="22">
        <v>2</v>
      </c>
      <c r="DO28" s="56"/>
      <c r="DP28" s="57"/>
      <c r="DQ28" s="50"/>
      <c r="DR28" s="50"/>
      <c r="DS28" s="47"/>
      <c r="DT28" s="80" t="s">
        <v>63</v>
      </c>
      <c r="DU28" s="80" t="s">
        <v>63</v>
      </c>
      <c r="DV28" s="22">
        <v>2</v>
      </c>
      <c r="DW28" s="22">
        <v>2</v>
      </c>
      <c r="DX28" s="22">
        <v>2</v>
      </c>
      <c r="DY28" s="22">
        <v>2</v>
      </c>
      <c r="DZ28" s="22">
        <v>2</v>
      </c>
      <c r="EA28" s="22">
        <v>2</v>
      </c>
      <c r="EB28" s="22">
        <v>2</v>
      </c>
      <c r="EC28" s="22">
        <v>2</v>
      </c>
      <c r="ED28" s="22">
        <v>2</v>
      </c>
      <c r="EE28" s="22">
        <v>2</v>
      </c>
      <c r="EF28" s="47"/>
      <c r="EG28" s="47"/>
      <c r="EH28" s="50"/>
      <c r="EI28" s="57"/>
      <c r="EJ28" s="50"/>
      <c r="EK28" s="50"/>
      <c r="EL28" s="50"/>
      <c r="EM28" s="50"/>
      <c r="EN28" s="63"/>
      <c r="EO28" s="63"/>
      <c r="EP28" s="63"/>
      <c r="EQ28" s="62"/>
      <c r="ER28" s="62"/>
      <c r="ES28" s="62"/>
      <c r="ET28" s="1">
        <f t="shared" si="5"/>
        <v>118</v>
      </c>
    </row>
    <row r="29" spans="1:150" s="19" customFormat="1" ht="36" customHeight="1" thickBot="1">
      <c r="A29" s="90" t="s">
        <v>115</v>
      </c>
      <c r="B29" s="90" t="s">
        <v>116</v>
      </c>
      <c r="C29" s="12"/>
      <c r="D29" s="12"/>
      <c r="E29" s="12"/>
      <c r="F29" s="12"/>
      <c r="G29" s="12"/>
      <c r="H29" s="12"/>
      <c r="I29" s="12"/>
      <c r="J29" s="12"/>
      <c r="K29" s="22"/>
      <c r="L29" s="22"/>
      <c r="M29" s="22"/>
      <c r="N29" s="22"/>
      <c r="O29" s="12"/>
      <c r="P29" s="22"/>
      <c r="Q29" s="22"/>
      <c r="R29" s="22"/>
      <c r="S29" s="22"/>
      <c r="T29" s="23" t="s">
        <v>63</v>
      </c>
      <c r="U29" s="23" t="s">
        <v>63</v>
      </c>
      <c r="V29" s="22">
        <v>2</v>
      </c>
      <c r="W29" s="22">
        <v>2</v>
      </c>
      <c r="X29" s="22">
        <v>2</v>
      </c>
      <c r="Y29" s="22">
        <v>2</v>
      </c>
      <c r="Z29" s="22">
        <v>2</v>
      </c>
      <c r="AA29" s="22">
        <v>2</v>
      </c>
      <c r="AB29" s="22">
        <v>2</v>
      </c>
      <c r="AC29" s="22">
        <v>2</v>
      </c>
      <c r="AD29" s="22">
        <v>2</v>
      </c>
      <c r="AE29" s="22">
        <v>2</v>
      </c>
      <c r="AF29" s="12">
        <v>2</v>
      </c>
      <c r="AG29" s="12">
        <v>2</v>
      </c>
      <c r="AH29" s="12">
        <v>2</v>
      </c>
      <c r="AI29" s="12">
        <v>2</v>
      </c>
      <c r="AJ29" s="12">
        <v>2</v>
      </c>
      <c r="AK29" s="12">
        <v>2</v>
      </c>
      <c r="AL29" s="12">
        <v>2</v>
      </c>
      <c r="AM29" s="12">
        <v>2</v>
      </c>
      <c r="AN29" s="12">
        <v>2</v>
      </c>
      <c r="AO29" s="12">
        <v>2</v>
      </c>
      <c r="AP29" s="12">
        <v>2</v>
      </c>
      <c r="AQ29" s="12">
        <v>2</v>
      </c>
      <c r="AR29" s="36"/>
      <c r="AS29" s="36"/>
      <c r="AT29" s="80" t="s">
        <v>63</v>
      </c>
      <c r="AU29" s="80" t="s">
        <v>63</v>
      </c>
      <c r="AV29" s="80" t="s">
        <v>63</v>
      </c>
      <c r="AW29" s="80" t="s">
        <v>63</v>
      </c>
      <c r="AX29" s="80" t="s">
        <v>63</v>
      </c>
      <c r="AY29" s="80" t="s">
        <v>63</v>
      </c>
      <c r="AZ29" s="80" t="s">
        <v>63</v>
      </c>
      <c r="BA29" s="80" t="s">
        <v>63</v>
      </c>
      <c r="BB29" s="80" t="s">
        <v>63</v>
      </c>
      <c r="BC29" s="12">
        <v>2</v>
      </c>
      <c r="BD29" s="12">
        <v>2</v>
      </c>
      <c r="BE29" s="12">
        <v>2</v>
      </c>
      <c r="BF29" s="12">
        <v>2</v>
      </c>
      <c r="BG29" s="12">
        <v>2</v>
      </c>
      <c r="BH29" s="12">
        <v>2</v>
      </c>
      <c r="BI29" s="12">
        <v>2</v>
      </c>
      <c r="BJ29" s="12">
        <v>2</v>
      </c>
      <c r="BK29" s="12">
        <v>2</v>
      </c>
      <c r="BL29" s="12">
        <v>2</v>
      </c>
      <c r="BM29" s="12">
        <v>2</v>
      </c>
      <c r="BN29" s="12">
        <v>2</v>
      </c>
      <c r="BO29" s="12">
        <v>2</v>
      </c>
      <c r="BP29" s="12">
        <v>2</v>
      </c>
      <c r="BQ29" s="12">
        <v>2</v>
      </c>
      <c r="BR29" s="12">
        <v>2</v>
      </c>
      <c r="BS29" s="36"/>
      <c r="BT29" s="80" t="s">
        <v>63</v>
      </c>
      <c r="BU29" s="80" t="s">
        <v>63</v>
      </c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41"/>
      <c r="CR29" s="45"/>
      <c r="CS29" s="36"/>
      <c r="CT29" s="80" t="s">
        <v>63</v>
      </c>
      <c r="CU29" s="80" t="s">
        <v>63</v>
      </c>
      <c r="CV29" s="80" t="s">
        <v>63</v>
      </c>
      <c r="CW29" s="80" t="s">
        <v>63</v>
      </c>
      <c r="CX29" s="80" t="s">
        <v>63</v>
      </c>
      <c r="CY29" s="80" t="s">
        <v>63</v>
      </c>
      <c r="CZ29" s="80" t="s">
        <v>63</v>
      </c>
      <c r="DA29" s="80" t="s">
        <v>63</v>
      </c>
      <c r="DB29" s="80" t="s">
        <v>63</v>
      </c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56"/>
      <c r="DP29" s="56"/>
      <c r="DQ29" s="51"/>
      <c r="DR29" s="51"/>
      <c r="DS29" s="36"/>
      <c r="DT29" s="80" t="s">
        <v>63</v>
      </c>
      <c r="DU29" s="80" t="s">
        <v>63</v>
      </c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36"/>
      <c r="EG29" s="36"/>
      <c r="EH29" s="51"/>
      <c r="EI29" s="56"/>
      <c r="EJ29" s="51"/>
      <c r="EK29" s="51"/>
      <c r="EL29" s="51"/>
      <c r="EM29" s="51"/>
      <c r="EN29" s="62"/>
      <c r="EO29" s="62"/>
      <c r="EP29" s="62"/>
      <c r="EQ29" s="62"/>
      <c r="ER29" s="62"/>
      <c r="ES29" s="62"/>
      <c r="ET29" s="1">
        <f t="shared" si="5"/>
        <v>76</v>
      </c>
    </row>
    <row r="30" spans="1:150" s="19" customFormat="1" ht="24.75" thickBot="1">
      <c r="A30" s="30" t="s">
        <v>66</v>
      </c>
      <c r="B30" s="10" t="s">
        <v>69</v>
      </c>
      <c r="C30" s="15">
        <f t="shared" ref="C30:S30" si="12">SUM(C31:C40)</f>
        <v>0</v>
      </c>
      <c r="D30" s="15">
        <f t="shared" si="12"/>
        <v>0</v>
      </c>
      <c r="E30" s="15">
        <f t="shared" si="12"/>
        <v>0</v>
      </c>
      <c r="F30" s="15">
        <f t="shared" si="12"/>
        <v>0</v>
      </c>
      <c r="G30" s="15">
        <f t="shared" si="12"/>
        <v>0</v>
      </c>
      <c r="H30" s="15">
        <f t="shared" si="12"/>
        <v>0</v>
      </c>
      <c r="I30" s="15">
        <f t="shared" si="12"/>
        <v>0</v>
      </c>
      <c r="J30" s="15">
        <f t="shared" si="12"/>
        <v>0</v>
      </c>
      <c r="K30" s="15">
        <f t="shared" si="12"/>
        <v>0</v>
      </c>
      <c r="L30" s="15">
        <f t="shared" si="12"/>
        <v>0</v>
      </c>
      <c r="M30" s="15">
        <f t="shared" si="12"/>
        <v>0</v>
      </c>
      <c r="N30" s="15">
        <f t="shared" si="12"/>
        <v>0</v>
      </c>
      <c r="O30" s="15">
        <f t="shared" si="12"/>
        <v>0</v>
      </c>
      <c r="P30" s="15">
        <f t="shared" si="12"/>
        <v>0</v>
      </c>
      <c r="Q30" s="15">
        <f t="shared" si="12"/>
        <v>0</v>
      </c>
      <c r="R30" s="15">
        <f t="shared" si="12"/>
        <v>0</v>
      </c>
      <c r="S30" s="15">
        <f t="shared" si="12"/>
        <v>0</v>
      </c>
      <c r="T30" s="23" t="s">
        <v>63</v>
      </c>
      <c r="U30" s="23" t="s">
        <v>63</v>
      </c>
      <c r="V30" s="15">
        <f t="shared" ref="V30:AQ30" si="13">SUM(V31:V40)</f>
        <v>4</v>
      </c>
      <c r="W30" s="15">
        <f t="shared" si="13"/>
        <v>6</v>
      </c>
      <c r="X30" s="15">
        <f t="shared" si="13"/>
        <v>4</v>
      </c>
      <c r="Y30" s="15">
        <f t="shared" si="13"/>
        <v>6</v>
      </c>
      <c r="Z30" s="15">
        <f t="shared" si="13"/>
        <v>4</v>
      </c>
      <c r="AA30" s="15">
        <f t="shared" si="13"/>
        <v>6</v>
      </c>
      <c r="AB30" s="15">
        <f t="shared" si="13"/>
        <v>4</v>
      </c>
      <c r="AC30" s="15">
        <f t="shared" si="13"/>
        <v>6</v>
      </c>
      <c r="AD30" s="15">
        <f t="shared" si="13"/>
        <v>4</v>
      </c>
      <c r="AE30" s="15">
        <f t="shared" si="13"/>
        <v>6</v>
      </c>
      <c r="AF30" s="15">
        <f t="shared" si="13"/>
        <v>4</v>
      </c>
      <c r="AG30" s="15">
        <f t="shared" si="13"/>
        <v>6</v>
      </c>
      <c r="AH30" s="15">
        <f t="shared" si="13"/>
        <v>4</v>
      </c>
      <c r="AI30" s="15">
        <f t="shared" si="13"/>
        <v>6</v>
      </c>
      <c r="AJ30" s="15">
        <f t="shared" si="13"/>
        <v>4</v>
      </c>
      <c r="AK30" s="15">
        <f t="shared" si="13"/>
        <v>6</v>
      </c>
      <c r="AL30" s="15">
        <f t="shared" si="13"/>
        <v>4</v>
      </c>
      <c r="AM30" s="15">
        <f t="shared" si="13"/>
        <v>6</v>
      </c>
      <c r="AN30" s="15">
        <f t="shared" si="13"/>
        <v>4</v>
      </c>
      <c r="AO30" s="15">
        <f t="shared" si="13"/>
        <v>6</v>
      </c>
      <c r="AP30" s="15">
        <f t="shared" si="13"/>
        <v>4</v>
      </c>
      <c r="AQ30" s="15">
        <f t="shared" si="13"/>
        <v>6</v>
      </c>
      <c r="AR30" s="36"/>
      <c r="AS30" s="36"/>
      <c r="AT30" s="80" t="s">
        <v>63</v>
      </c>
      <c r="AU30" s="80" t="s">
        <v>63</v>
      </c>
      <c r="AV30" s="80" t="s">
        <v>63</v>
      </c>
      <c r="AW30" s="80" t="s">
        <v>63</v>
      </c>
      <c r="AX30" s="80" t="s">
        <v>63</v>
      </c>
      <c r="AY30" s="80" t="s">
        <v>63</v>
      </c>
      <c r="AZ30" s="80" t="s">
        <v>63</v>
      </c>
      <c r="BA30" s="80" t="s">
        <v>63</v>
      </c>
      <c r="BB30" s="80" t="s">
        <v>63</v>
      </c>
      <c r="BC30" s="15">
        <f t="shared" ref="BC30:BS30" si="14">SUM(BC31:BC40)</f>
        <v>12</v>
      </c>
      <c r="BD30" s="15">
        <f t="shared" si="14"/>
        <v>10</v>
      </c>
      <c r="BE30" s="15">
        <f t="shared" si="14"/>
        <v>12</v>
      </c>
      <c r="BF30" s="15">
        <f t="shared" si="14"/>
        <v>10</v>
      </c>
      <c r="BG30" s="15">
        <f t="shared" si="14"/>
        <v>12</v>
      </c>
      <c r="BH30" s="15">
        <f t="shared" si="14"/>
        <v>10</v>
      </c>
      <c r="BI30" s="15">
        <f t="shared" si="14"/>
        <v>12</v>
      </c>
      <c r="BJ30" s="15">
        <f t="shared" si="14"/>
        <v>10</v>
      </c>
      <c r="BK30" s="15">
        <f t="shared" si="14"/>
        <v>12</v>
      </c>
      <c r="BL30" s="15">
        <f t="shared" si="14"/>
        <v>10</v>
      </c>
      <c r="BM30" s="15">
        <f t="shared" si="14"/>
        <v>12</v>
      </c>
      <c r="BN30" s="15">
        <f t="shared" si="14"/>
        <v>10</v>
      </c>
      <c r="BO30" s="15">
        <f t="shared" si="14"/>
        <v>12</v>
      </c>
      <c r="BP30" s="15">
        <f t="shared" si="14"/>
        <v>10</v>
      </c>
      <c r="BQ30" s="15">
        <f t="shared" si="14"/>
        <v>12</v>
      </c>
      <c r="BR30" s="15">
        <f t="shared" si="14"/>
        <v>10</v>
      </c>
      <c r="BS30" s="47">
        <f t="shared" si="14"/>
        <v>36</v>
      </c>
      <c r="BT30" s="80" t="s">
        <v>63</v>
      </c>
      <c r="BU30" s="80" t="s">
        <v>63</v>
      </c>
      <c r="BV30" s="15">
        <f t="shared" ref="BV30:CQ30" si="15">SUM(BV31:BV40)</f>
        <v>10</v>
      </c>
      <c r="BW30" s="15">
        <f t="shared" si="15"/>
        <v>10</v>
      </c>
      <c r="BX30" s="15">
        <f t="shared" si="15"/>
        <v>10</v>
      </c>
      <c r="BY30" s="15">
        <f t="shared" si="15"/>
        <v>10</v>
      </c>
      <c r="BZ30" s="15">
        <f t="shared" si="15"/>
        <v>10</v>
      </c>
      <c r="CA30" s="15">
        <f t="shared" si="15"/>
        <v>10</v>
      </c>
      <c r="CB30" s="15">
        <f t="shared" si="15"/>
        <v>10</v>
      </c>
      <c r="CC30" s="15">
        <f t="shared" si="15"/>
        <v>10</v>
      </c>
      <c r="CD30" s="15">
        <f t="shared" si="15"/>
        <v>10</v>
      </c>
      <c r="CE30" s="15">
        <f t="shared" si="15"/>
        <v>10</v>
      </c>
      <c r="CF30" s="15">
        <f t="shared" si="15"/>
        <v>10</v>
      </c>
      <c r="CG30" s="15">
        <f t="shared" si="15"/>
        <v>10</v>
      </c>
      <c r="CH30" s="15">
        <f t="shared" si="15"/>
        <v>10</v>
      </c>
      <c r="CI30" s="15">
        <f t="shared" si="15"/>
        <v>10</v>
      </c>
      <c r="CJ30" s="15">
        <f t="shared" si="15"/>
        <v>10</v>
      </c>
      <c r="CK30" s="15">
        <f t="shared" si="15"/>
        <v>10</v>
      </c>
      <c r="CL30" s="15">
        <f t="shared" si="15"/>
        <v>10</v>
      </c>
      <c r="CM30" s="15">
        <f t="shared" si="15"/>
        <v>10</v>
      </c>
      <c r="CN30" s="15">
        <f t="shared" si="15"/>
        <v>10</v>
      </c>
      <c r="CO30" s="15">
        <f t="shared" si="15"/>
        <v>10</v>
      </c>
      <c r="CP30" s="15">
        <f t="shared" si="15"/>
        <v>10</v>
      </c>
      <c r="CQ30" s="43">
        <f t="shared" si="15"/>
        <v>0</v>
      </c>
      <c r="CR30" s="45"/>
      <c r="CS30" s="36">
        <f>SUM(CS31:CS40)</f>
        <v>24</v>
      </c>
      <c r="CT30" s="80" t="s">
        <v>63</v>
      </c>
      <c r="CU30" s="80" t="s">
        <v>63</v>
      </c>
      <c r="CV30" s="80" t="s">
        <v>63</v>
      </c>
      <c r="CW30" s="80" t="s">
        <v>63</v>
      </c>
      <c r="CX30" s="80" t="s">
        <v>63</v>
      </c>
      <c r="CY30" s="80" t="s">
        <v>63</v>
      </c>
      <c r="CZ30" s="80" t="s">
        <v>63</v>
      </c>
      <c r="DA30" s="80" t="s">
        <v>63</v>
      </c>
      <c r="DB30" s="80" t="s">
        <v>63</v>
      </c>
      <c r="DC30" s="15">
        <f t="shared" ref="DC30:DS30" si="16">SUM(DC31:DC40)</f>
        <v>4</v>
      </c>
      <c r="DD30" s="15">
        <f t="shared" si="16"/>
        <v>4</v>
      </c>
      <c r="DE30" s="15">
        <f t="shared" si="16"/>
        <v>4</v>
      </c>
      <c r="DF30" s="15">
        <f t="shared" si="16"/>
        <v>4</v>
      </c>
      <c r="DG30" s="15">
        <f t="shared" si="16"/>
        <v>4</v>
      </c>
      <c r="DH30" s="15">
        <f t="shared" si="16"/>
        <v>4</v>
      </c>
      <c r="DI30" s="15">
        <f t="shared" si="16"/>
        <v>4</v>
      </c>
      <c r="DJ30" s="15">
        <f t="shared" si="16"/>
        <v>4</v>
      </c>
      <c r="DK30" s="15">
        <f t="shared" si="16"/>
        <v>4</v>
      </c>
      <c r="DL30" s="15">
        <f t="shared" si="16"/>
        <v>4</v>
      </c>
      <c r="DM30" s="15">
        <f t="shared" si="16"/>
        <v>4</v>
      </c>
      <c r="DN30" s="15">
        <f t="shared" si="16"/>
        <v>4</v>
      </c>
      <c r="DO30" s="55">
        <f t="shared" si="16"/>
        <v>0</v>
      </c>
      <c r="DP30" s="55">
        <f t="shared" si="16"/>
        <v>0</v>
      </c>
      <c r="DQ30" s="49">
        <f t="shared" si="16"/>
        <v>0</v>
      </c>
      <c r="DR30" s="49">
        <f t="shared" si="16"/>
        <v>0</v>
      </c>
      <c r="DS30" s="47">
        <f t="shared" si="16"/>
        <v>0</v>
      </c>
      <c r="DT30" s="80" t="s">
        <v>63</v>
      </c>
      <c r="DU30" s="80" t="s">
        <v>63</v>
      </c>
      <c r="DV30" s="15">
        <f t="shared" ref="DV30:ER30" si="17">SUM(DV31:DV40)</f>
        <v>22</v>
      </c>
      <c r="DW30" s="15">
        <f t="shared" si="17"/>
        <v>20</v>
      </c>
      <c r="DX30" s="15">
        <f t="shared" si="17"/>
        <v>22</v>
      </c>
      <c r="DY30" s="15">
        <f t="shared" si="17"/>
        <v>20</v>
      </c>
      <c r="DZ30" s="15">
        <f t="shared" si="17"/>
        <v>22</v>
      </c>
      <c r="EA30" s="15">
        <f t="shared" si="17"/>
        <v>20</v>
      </c>
      <c r="EB30" s="15">
        <f t="shared" si="17"/>
        <v>22</v>
      </c>
      <c r="EC30" s="15">
        <f t="shared" si="17"/>
        <v>20</v>
      </c>
      <c r="ED30" s="15">
        <f t="shared" si="17"/>
        <v>22</v>
      </c>
      <c r="EE30" s="15">
        <f t="shared" si="17"/>
        <v>20</v>
      </c>
      <c r="EF30" s="35">
        <f t="shared" si="17"/>
        <v>0</v>
      </c>
      <c r="EG30" s="35">
        <f t="shared" si="17"/>
        <v>0</v>
      </c>
      <c r="EH30" s="49">
        <f t="shared" si="17"/>
        <v>0</v>
      </c>
      <c r="EI30" s="55">
        <f t="shared" si="17"/>
        <v>16</v>
      </c>
      <c r="EJ30" s="49">
        <f t="shared" si="17"/>
        <v>0</v>
      </c>
      <c r="EK30" s="49">
        <f t="shared" si="17"/>
        <v>0</v>
      </c>
      <c r="EL30" s="49">
        <f t="shared" si="17"/>
        <v>0</v>
      </c>
      <c r="EM30" s="49">
        <f t="shared" si="17"/>
        <v>0</v>
      </c>
      <c r="EN30" s="61">
        <f t="shared" si="17"/>
        <v>0</v>
      </c>
      <c r="EO30" s="61">
        <f t="shared" si="17"/>
        <v>0</v>
      </c>
      <c r="EP30" s="61">
        <f t="shared" si="17"/>
        <v>0</v>
      </c>
      <c r="EQ30" s="61">
        <f t="shared" si="17"/>
        <v>0</v>
      </c>
      <c r="ER30" s="64">
        <f t="shared" si="17"/>
        <v>0</v>
      </c>
      <c r="ES30" s="62"/>
      <c r="ET30" s="103">
        <f t="shared" si="5"/>
        <v>830</v>
      </c>
    </row>
    <row r="31" spans="1:150" s="19" customFormat="1" ht="24.75" thickBot="1">
      <c r="A31" s="27" t="s">
        <v>18</v>
      </c>
      <c r="B31" s="40" t="s">
        <v>70</v>
      </c>
      <c r="C31" s="12"/>
      <c r="D31" s="12"/>
      <c r="E31" s="12"/>
      <c r="F31" s="12"/>
      <c r="G31" s="12"/>
      <c r="H31" s="12"/>
      <c r="I31" s="12"/>
      <c r="J31" s="12"/>
      <c r="K31" s="22"/>
      <c r="L31" s="22"/>
      <c r="M31" s="22"/>
      <c r="N31" s="28"/>
      <c r="O31" s="12"/>
      <c r="P31" s="22"/>
      <c r="Q31" s="22"/>
      <c r="R31" s="22"/>
      <c r="S31" s="22"/>
      <c r="T31" s="23" t="s">
        <v>63</v>
      </c>
      <c r="U31" s="23" t="s">
        <v>63</v>
      </c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36"/>
      <c r="AS31" s="36"/>
      <c r="AT31" s="80" t="s">
        <v>63</v>
      </c>
      <c r="AU31" s="80" t="s">
        <v>63</v>
      </c>
      <c r="AV31" s="80" t="s">
        <v>63</v>
      </c>
      <c r="AW31" s="80" t="s">
        <v>63</v>
      </c>
      <c r="AX31" s="80" t="s">
        <v>63</v>
      </c>
      <c r="AY31" s="80" t="s">
        <v>63</v>
      </c>
      <c r="AZ31" s="80" t="s">
        <v>63</v>
      </c>
      <c r="BA31" s="80" t="s">
        <v>63</v>
      </c>
      <c r="BB31" s="80" t="s">
        <v>63</v>
      </c>
      <c r="BC31" s="12">
        <v>4</v>
      </c>
      <c r="BD31" s="12">
        <v>2</v>
      </c>
      <c r="BE31" s="12">
        <v>4</v>
      </c>
      <c r="BF31" s="12">
        <v>2</v>
      </c>
      <c r="BG31" s="12">
        <v>4</v>
      </c>
      <c r="BH31" s="12">
        <v>2</v>
      </c>
      <c r="BI31" s="12">
        <v>4</v>
      </c>
      <c r="BJ31" s="12">
        <v>2</v>
      </c>
      <c r="BK31" s="22">
        <v>4</v>
      </c>
      <c r="BL31" s="22">
        <v>2</v>
      </c>
      <c r="BM31" s="22">
        <v>4</v>
      </c>
      <c r="BN31" s="28">
        <v>2</v>
      </c>
      <c r="BO31" s="12">
        <v>4</v>
      </c>
      <c r="BP31" s="22">
        <v>2</v>
      </c>
      <c r="BQ31" s="22">
        <v>4</v>
      </c>
      <c r="BR31" s="22">
        <v>2</v>
      </c>
      <c r="BS31" s="47"/>
      <c r="BT31" s="80" t="s">
        <v>63</v>
      </c>
      <c r="BU31" s="80" t="s">
        <v>63</v>
      </c>
      <c r="BV31" s="22">
        <v>2</v>
      </c>
      <c r="BW31" s="22">
        <v>2</v>
      </c>
      <c r="BX31" s="22">
        <v>2</v>
      </c>
      <c r="BY31" s="22">
        <v>2</v>
      </c>
      <c r="BZ31" s="22">
        <v>2</v>
      </c>
      <c r="CA31" s="22">
        <v>2</v>
      </c>
      <c r="CB31" s="22">
        <v>2</v>
      </c>
      <c r="CC31" s="22">
        <v>2</v>
      </c>
      <c r="CD31" s="22">
        <v>2</v>
      </c>
      <c r="CE31" s="22">
        <v>2</v>
      </c>
      <c r="CF31" s="22">
        <v>2</v>
      </c>
      <c r="CG31" s="22">
        <v>2</v>
      </c>
      <c r="CH31" s="22">
        <v>2</v>
      </c>
      <c r="CI31" s="22">
        <v>2</v>
      </c>
      <c r="CJ31" s="22">
        <v>2</v>
      </c>
      <c r="CK31" s="22">
        <v>2</v>
      </c>
      <c r="CL31" s="22">
        <v>2</v>
      </c>
      <c r="CM31" s="22">
        <v>2</v>
      </c>
      <c r="CN31" s="22">
        <v>2</v>
      </c>
      <c r="CO31" s="22">
        <v>2</v>
      </c>
      <c r="CP31" s="22">
        <v>2</v>
      </c>
      <c r="CQ31" s="41"/>
      <c r="CR31" s="45"/>
      <c r="CS31" s="36">
        <v>12</v>
      </c>
      <c r="CT31" s="80" t="s">
        <v>63</v>
      </c>
      <c r="CU31" s="80" t="s">
        <v>63</v>
      </c>
      <c r="CV31" s="80" t="s">
        <v>63</v>
      </c>
      <c r="CW31" s="80" t="s">
        <v>63</v>
      </c>
      <c r="CX31" s="80" t="s">
        <v>63</v>
      </c>
      <c r="CY31" s="80" t="s">
        <v>63</v>
      </c>
      <c r="CZ31" s="80" t="s">
        <v>63</v>
      </c>
      <c r="DA31" s="80" t="s">
        <v>63</v>
      </c>
      <c r="DB31" s="80" t="s">
        <v>63</v>
      </c>
      <c r="DC31" s="12"/>
      <c r="DD31" s="12"/>
      <c r="DE31" s="12"/>
      <c r="DF31" s="12"/>
      <c r="DG31" s="12"/>
      <c r="DH31" s="12"/>
      <c r="DI31" s="12"/>
      <c r="DJ31" s="12"/>
      <c r="DK31" s="22"/>
      <c r="DL31" s="22"/>
      <c r="DM31" s="22"/>
      <c r="DN31" s="28"/>
      <c r="DO31" s="56"/>
      <c r="DP31" s="57"/>
      <c r="DQ31" s="50"/>
      <c r="DR31" s="50"/>
      <c r="DS31" s="47"/>
      <c r="DT31" s="80" t="s">
        <v>63</v>
      </c>
      <c r="DU31" s="80" t="s">
        <v>63</v>
      </c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47"/>
      <c r="EG31" s="47"/>
      <c r="EH31" s="50"/>
      <c r="EI31" s="57"/>
      <c r="EJ31" s="50"/>
      <c r="EK31" s="50"/>
      <c r="EL31" s="50"/>
      <c r="EM31" s="50"/>
      <c r="EN31" s="63"/>
      <c r="EO31" s="63"/>
      <c r="EP31" s="63"/>
      <c r="EQ31" s="62"/>
      <c r="ER31" s="62"/>
      <c r="ES31" s="62"/>
      <c r="ET31" s="1">
        <f t="shared" si="5"/>
        <v>102</v>
      </c>
    </row>
    <row r="32" spans="1:150" s="19" customFormat="1" ht="15.75" thickBot="1">
      <c r="A32" s="27" t="s">
        <v>19</v>
      </c>
      <c r="B32" s="40" t="s">
        <v>71</v>
      </c>
      <c r="C32" s="12"/>
      <c r="D32" s="12"/>
      <c r="E32" s="12"/>
      <c r="F32" s="12"/>
      <c r="G32" s="12"/>
      <c r="H32" s="12"/>
      <c r="I32" s="12"/>
      <c r="J32" s="12"/>
      <c r="K32" s="22"/>
      <c r="L32" s="22"/>
      <c r="M32" s="22"/>
      <c r="N32" s="28"/>
      <c r="O32" s="12"/>
      <c r="P32" s="22"/>
      <c r="Q32" s="22"/>
      <c r="R32" s="22"/>
      <c r="S32" s="22"/>
      <c r="T32" s="23" t="s">
        <v>63</v>
      </c>
      <c r="U32" s="23" t="s">
        <v>63</v>
      </c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36"/>
      <c r="AS32" s="36"/>
      <c r="AT32" s="80" t="s">
        <v>63</v>
      </c>
      <c r="AU32" s="80" t="s">
        <v>63</v>
      </c>
      <c r="AV32" s="80" t="s">
        <v>63</v>
      </c>
      <c r="AW32" s="80" t="s">
        <v>63</v>
      </c>
      <c r="AX32" s="80" t="s">
        <v>63</v>
      </c>
      <c r="AY32" s="80" t="s">
        <v>63</v>
      </c>
      <c r="AZ32" s="80" t="s">
        <v>63</v>
      </c>
      <c r="BA32" s="80" t="s">
        <v>63</v>
      </c>
      <c r="BB32" s="80" t="s">
        <v>63</v>
      </c>
      <c r="BC32" s="12">
        <v>4</v>
      </c>
      <c r="BD32" s="12">
        <v>4</v>
      </c>
      <c r="BE32" s="12">
        <v>4</v>
      </c>
      <c r="BF32" s="12">
        <v>4</v>
      </c>
      <c r="BG32" s="12">
        <v>4</v>
      </c>
      <c r="BH32" s="12">
        <v>4</v>
      </c>
      <c r="BI32" s="12">
        <v>4</v>
      </c>
      <c r="BJ32" s="12">
        <v>4</v>
      </c>
      <c r="BK32" s="12">
        <v>4</v>
      </c>
      <c r="BL32" s="12">
        <v>4</v>
      </c>
      <c r="BM32" s="12">
        <v>4</v>
      </c>
      <c r="BN32" s="12">
        <v>4</v>
      </c>
      <c r="BO32" s="12">
        <v>4</v>
      </c>
      <c r="BP32" s="12">
        <v>4</v>
      </c>
      <c r="BQ32" s="12">
        <v>4</v>
      </c>
      <c r="BR32" s="12">
        <v>4</v>
      </c>
      <c r="BS32" s="36">
        <v>12</v>
      </c>
      <c r="BT32" s="80" t="s">
        <v>63</v>
      </c>
      <c r="BU32" s="80" t="s">
        <v>63</v>
      </c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41"/>
      <c r="CR32" s="45"/>
      <c r="CS32" s="36"/>
      <c r="CT32" s="80" t="s">
        <v>63</v>
      </c>
      <c r="CU32" s="80" t="s">
        <v>63</v>
      </c>
      <c r="CV32" s="80" t="s">
        <v>63</v>
      </c>
      <c r="CW32" s="80" t="s">
        <v>63</v>
      </c>
      <c r="CX32" s="80" t="s">
        <v>63</v>
      </c>
      <c r="CY32" s="80" t="s">
        <v>63</v>
      </c>
      <c r="CZ32" s="80" t="s">
        <v>63</v>
      </c>
      <c r="DA32" s="80" t="s">
        <v>63</v>
      </c>
      <c r="DB32" s="80" t="s">
        <v>63</v>
      </c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56"/>
      <c r="DP32" s="56"/>
      <c r="DQ32" s="51"/>
      <c r="DR32" s="51"/>
      <c r="DS32" s="36"/>
      <c r="DT32" s="80" t="s">
        <v>63</v>
      </c>
      <c r="DU32" s="80" t="s">
        <v>63</v>
      </c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36"/>
      <c r="EG32" s="36"/>
      <c r="EH32" s="51"/>
      <c r="EI32" s="56"/>
      <c r="EJ32" s="51"/>
      <c r="EK32" s="51"/>
      <c r="EL32" s="51"/>
      <c r="EM32" s="51"/>
      <c r="EN32" s="62"/>
      <c r="EO32" s="62"/>
      <c r="EP32" s="62"/>
      <c r="EQ32" s="62"/>
      <c r="ER32" s="62"/>
      <c r="ES32" s="62"/>
      <c r="ET32" s="1">
        <f t="shared" si="5"/>
        <v>76</v>
      </c>
    </row>
    <row r="33" spans="1:150" s="19" customFormat="1" ht="15.75" thickBot="1">
      <c r="A33" s="27" t="s">
        <v>20</v>
      </c>
      <c r="B33" s="40" t="s">
        <v>77</v>
      </c>
      <c r="C33" s="12"/>
      <c r="D33" s="12"/>
      <c r="E33" s="12"/>
      <c r="F33" s="12"/>
      <c r="G33" s="12"/>
      <c r="H33" s="12"/>
      <c r="I33" s="12"/>
      <c r="J33" s="12"/>
      <c r="K33" s="22"/>
      <c r="L33" s="22"/>
      <c r="M33" s="22"/>
      <c r="N33" s="28"/>
      <c r="O33" s="12"/>
      <c r="P33" s="22"/>
      <c r="Q33" s="22"/>
      <c r="R33" s="22"/>
      <c r="S33" s="22"/>
      <c r="T33" s="23" t="s">
        <v>63</v>
      </c>
      <c r="U33" s="23" t="s">
        <v>63</v>
      </c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36"/>
      <c r="AS33" s="36"/>
      <c r="AT33" s="80" t="s">
        <v>63</v>
      </c>
      <c r="AU33" s="80" t="s">
        <v>63</v>
      </c>
      <c r="AV33" s="80" t="s">
        <v>63</v>
      </c>
      <c r="AW33" s="80" t="s">
        <v>63</v>
      </c>
      <c r="AX33" s="80" t="s">
        <v>63</v>
      </c>
      <c r="AY33" s="80" t="s">
        <v>63</v>
      </c>
      <c r="AZ33" s="80" t="s">
        <v>63</v>
      </c>
      <c r="BA33" s="80" t="s">
        <v>63</v>
      </c>
      <c r="BB33" s="80" t="s">
        <v>63</v>
      </c>
      <c r="BC33" s="12"/>
      <c r="BD33" s="12"/>
      <c r="BE33" s="12"/>
      <c r="BF33" s="12"/>
      <c r="BG33" s="12"/>
      <c r="BH33" s="12"/>
      <c r="BI33" s="12"/>
      <c r="BJ33" s="12"/>
      <c r="BK33" s="22"/>
      <c r="BL33" s="22"/>
      <c r="BM33" s="22"/>
      <c r="BN33" s="28"/>
      <c r="BO33" s="12"/>
      <c r="BP33" s="22"/>
      <c r="BQ33" s="22"/>
      <c r="BR33" s="22"/>
      <c r="BS33" s="47"/>
      <c r="BT33" s="80" t="s">
        <v>63</v>
      </c>
      <c r="BU33" s="80" t="s">
        <v>63</v>
      </c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41"/>
      <c r="CR33" s="45"/>
      <c r="CS33" s="36"/>
      <c r="CT33" s="80" t="s">
        <v>63</v>
      </c>
      <c r="CU33" s="80" t="s">
        <v>63</v>
      </c>
      <c r="CV33" s="80" t="s">
        <v>63</v>
      </c>
      <c r="CW33" s="80" t="s">
        <v>63</v>
      </c>
      <c r="CX33" s="80" t="s">
        <v>63</v>
      </c>
      <c r="CY33" s="80" t="s">
        <v>63</v>
      </c>
      <c r="CZ33" s="80" t="s">
        <v>63</v>
      </c>
      <c r="DA33" s="80" t="s">
        <v>63</v>
      </c>
      <c r="DB33" s="80" t="s">
        <v>63</v>
      </c>
      <c r="DC33" s="12"/>
      <c r="DD33" s="12"/>
      <c r="DE33" s="12"/>
      <c r="DF33" s="12"/>
      <c r="DG33" s="12"/>
      <c r="DH33" s="12"/>
      <c r="DI33" s="12"/>
      <c r="DJ33" s="12"/>
      <c r="DK33" s="22"/>
      <c r="DL33" s="22"/>
      <c r="DM33" s="22"/>
      <c r="DN33" s="28"/>
      <c r="DO33" s="56"/>
      <c r="DP33" s="57"/>
      <c r="DQ33" s="50"/>
      <c r="DR33" s="50"/>
      <c r="DS33" s="47"/>
      <c r="DT33" s="80" t="s">
        <v>63</v>
      </c>
      <c r="DU33" s="80" t="s">
        <v>63</v>
      </c>
      <c r="DV33" s="22">
        <v>6</v>
      </c>
      <c r="DW33" s="22">
        <v>6</v>
      </c>
      <c r="DX33" s="22">
        <v>6</v>
      </c>
      <c r="DY33" s="22">
        <v>6</v>
      </c>
      <c r="DZ33" s="22">
        <v>6</v>
      </c>
      <c r="EA33" s="22">
        <v>6</v>
      </c>
      <c r="EB33" s="22">
        <v>6</v>
      </c>
      <c r="EC33" s="22">
        <v>6</v>
      </c>
      <c r="ED33" s="22">
        <v>6</v>
      </c>
      <c r="EE33" s="22">
        <v>6</v>
      </c>
      <c r="EF33" s="47"/>
      <c r="EG33" s="47"/>
      <c r="EH33" s="50"/>
      <c r="EI33" s="57">
        <v>8</v>
      </c>
      <c r="EJ33" s="50"/>
      <c r="EK33" s="50"/>
      <c r="EL33" s="50"/>
      <c r="EM33" s="50"/>
      <c r="EN33" s="63"/>
      <c r="EO33" s="63"/>
      <c r="EP33" s="63"/>
      <c r="EQ33" s="62"/>
      <c r="ER33" s="62"/>
      <c r="ES33" s="62"/>
      <c r="ET33" s="1">
        <f t="shared" si="5"/>
        <v>68</v>
      </c>
    </row>
    <row r="34" spans="1:150" s="19" customFormat="1" ht="36.75" thickBot="1">
      <c r="A34" s="92" t="s">
        <v>21</v>
      </c>
      <c r="B34" s="91" t="s">
        <v>75</v>
      </c>
      <c r="C34" s="12"/>
      <c r="D34" s="12"/>
      <c r="E34" s="12"/>
      <c r="F34" s="12"/>
      <c r="G34" s="12"/>
      <c r="H34" s="12"/>
      <c r="I34" s="12"/>
      <c r="J34" s="12"/>
      <c r="K34" s="22"/>
      <c r="L34" s="22"/>
      <c r="M34" s="22"/>
      <c r="N34" s="28"/>
      <c r="O34" s="12"/>
      <c r="P34" s="22"/>
      <c r="Q34" s="22"/>
      <c r="R34" s="22"/>
      <c r="S34" s="22"/>
      <c r="T34" s="23" t="s">
        <v>63</v>
      </c>
      <c r="U34" s="23" t="s">
        <v>63</v>
      </c>
      <c r="V34" s="22">
        <v>2</v>
      </c>
      <c r="W34" s="22">
        <v>4</v>
      </c>
      <c r="X34" s="22">
        <v>2</v>
      </c>
      <c r="Y34" s="22">
        <v>4</v>
      </c>
      <c r="Z34" s="22">
        <v>2</v>
      </c>
      <c r="AA34" s="22">
        <v>4</v>
      </c>
      <c r="AB34" s="22">
        <v>2</v>
      </c>
      <c r="AC34" s="22">
        <v>4</v>
      </c>
      <c r="AD34" s="22">
        <v>2</v>
      </c>
      <c r="AE34" s="22">
        <v>4</v>
      </c>
      <c r="AF34" s="12">
        <v>2</v>
      </c>
      <c r="AG34" s="12">
        <v>4</v>
      </c>
      <c r="AH34" s="12">
        <v>2</v>
      </c>
      <c r="AI34" s="12">
        <v>4</v>
      </c>
      <c r="AJ34" s="12">
        <v>2</v>
      </c>
      <c r="AK34" s="12">
        <v>4</v>
      </c>
      <c r="AL34" s="12">
        <v>2</v>
      </c>
      <c r="AM34" s="12">
        <v>4</v>
      </c>
      <c r="AN34" s="12">
        <v>2</v>
      </c>
      <c r="AO34" s="12">
        <v>4</v>
      </c>
      <c r="AP34" s="12">
        <v>2</v>
      </c>
      <c r="AQ34" s="12">
        <v>4</v>
      </c>
      <c r="AR34" s="36"/>
      <c r="AS34" s="36"/>
      <c r="AT34" s="80" t="s">
        <v>63</v>
      </c>
      <c r="AU34" s="80" t="s">
        <v>63</v>
      </c>
      <c r="AV34" s="80" t="s">
        <v>63</v>
      </c>
      <c r="AW34" s="80" t="s">
        <v>63</v>
      </c>
      <c r="AX34" s="80" t="s">
        <v>63</v>
      </c>
      <c r="AY34" s="80" t="s">
        <v>63</v>
      </c>
      <c r="AZ34" s="80" t="s">
        <v>63</v>
      </c>
      <c r="BA34" s="80" t="s">
        <v>63</v>
      </c>
      <c r="BB34" s="80" t="s">
        <v>63</v>
      </c>
      <c r="BC34" s="12">
        <v>2</v>
      </c>
      <c r="BD34" s="12">
        <v>2</v>
      </c>
      <c r="BE34" s="12">
        <v>2</v>
      </c>
      <c r="BF34" s="12">
        <v>2</v>
      </c>
      <c r="BG34" s="12">
        <v>2</v>
      </c>
      <c r="BH34" s="12">
        <v>2</v>
      </c>
      <c r="BI34" s="12">
        <v>2</v>
      </c>
      <c r="BJ34" s="12">
        <v>2</v>
      </c>
      <c r="BK34" s="12">
        <v>2</v>
      </c>
      <c r="BL34" s="12">
        <v>2</v>
      </c>
      <c r="BM34" s="12">
        <v>2</v>
      </c>
      <c r="BN34" s="12">
        <v>2</v>
      </c>
      <c r="BO34" s="12">
        <v>2</v>
      </c>
      <c r="BP34" s="12">
        <v>2</v>
      </c>
      <c r="BQ34" s="12">
        <v>2</v>
      </c>
      <c r="BR34" s="12">
        <v>2</v>
      </c>
      <c r="BS34" s="36">
        <v>12</v>
      </c>
      <c r="BT34" s="80" t="s">
        <v>63</v>
      </c>
      <c r="BU34" s="80" t="s">
        <v>63</v>
      </c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41"/>
      <c r="CR34" s="45"/>
      <c r="CS34" s="36"/>
      <c r="CT34" s="80" t="s">
        <v>63</v>
      </c>
      <c r="CU34" s="80" t="s">
        <v>63</v>
      </c>
      <c r="CV34" s="80" t="s">
        <v>63</v>
      </c>
      <c r="CW34" s="80" t="s">
        <v>63</v>
      </c>
      <c r="CX34" s="80" t="s">
        <v>63</v>
      </c>
      <c r="CY34" s="80" t="s">
        <v>63</v>
      </c>
      <c r="CZ34" s="80" t="s">
        <v>63</v>
      </c>
      <c r="DA34" s="80" t="s">
        <v>63</v>
      </c>
      <c r="DB34" s="80" t="s">
        <v>63</v>
      </c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56"/>
      <c r="DP34" s="56"/>
      <c r="DQ34" s="51"/>
      <c r="DR34" s="51"/>
      <c r="DS34" s="36"/>
      <c r="DT34" s="80" t="s">
        <v>63</v>
      </c>
      <c r="DU34" s="80" t="s">
        <v>63</v>
      </c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47"/>
      <c r="EG34" s="47"/>
      <c r="EH34" s="50"/>
      <c r="EI34" s="57"/>
      <c r="EJ34" s="50"/>
      <c r="EK34" s="50"/>
      <c r="EL34" s="50"/>
      <c r="EM34" s="50"/>
      <c r="EN34" s="63"/>
      <c r="EO34" s="63"/>
      <c r="EP34" s="63"/>
      <c r="EQ34" s="62"/>
      <c r="ER34" s="62"/>
      <c r="ES34" s="62"/>
      <c r="ET34" s="1">
        <f t="shared" si="5"/>
        <v>110</v>
      </c>
    </row>
    <row r="35" spans="1:150" s="19" customFormat="1" ht="24.75" thickBot="1">
      <c r="A35" s="27" t="s">
        <v>67</v>
      </c>
      <c r="B35" s="91" t="s">
        <v>73</v>
      </c>
      <c r="C35" s="12"/>
      <c r="D35" s="12"/>
      <c r="E35" s="12"/>
      <c r="F35" s="12"/>
      <c r="G35" s="12"/>
      <c r="H35" s="12"/>
      <c r="I35" s="12"/>
      <c r="J35" s="12"/>
      <c r="K35" s="22"/>
      <c r="L35" s="22"/>
      <c r="M35" s="22"/>
      <c r="N35" s="28"/>
      <c r="O35" s="12"/>
      <c r="P35" s="22"/>
      <c r="Q35" s="22"/>
      <c r="R35" s="22"/>
      <c r="S35" s="22"/>
      <c r="T35" s="23" t="s">
        <v>63</v>
      </c>
      <c r="U35" s="23" t="s">
        <v>63</v>
      </c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36"/>
      <c r="AS35" s="36"/>
      <c r="AT35" s="80" t="s">
        <v>63</v>
      </c>
      <c r="AU35" s="80" t="s">
        <v>63</v>
      </c>
      <c r="AV35" s="80" t="s">
        <v>63</v>
      </c>
      <c r="AW35" s="80" t="s">
        <v>63</v>
      </c>
      <c r="AX35" s="80" t="s">
        <v>63</v>
      </c>
      <c r="AY35" s="80" t="s">
        <v>63</v>
      </c>
      <c r="AZ35" s="80" t="s">
        <v>63</v>
      </c>
      <c r="BA35" s="80" t="s">
        <v>63</v>
      </c>
      <c r="BB35" s="80" t="s">
        <v>63</v>
      </c>
      <c r="BC35" s="12"/>
      <c r="BD35" s="12"/>
      <c r="BE35" s="12"/>
      <c r="BF35" s="12"/>
      <c r="BG35" s="12"/>
      <c r="BH35" s="12"/>
      <c r="BI35" s="12"/>
      <c r="BJ35" s="12"/>
      <c r="BK35" s="22"/>
      <c r="BL35" s="22"/>
      <c r="BM35" s="22"/>
      <c r="BN35" s="28"/>
      <c r="BO35" s="12"/>
      <c r="BP35" s="22"/>
      <c r="BQ35" s="22"/>
      <c r="BR35" s="22"/>
      <c r="BS35" s="47"/>
      <c r="BT35" s="80" t="s">
        <v>63</v>
      </c>
      <c r="BU35" s="80" t="s">
        <v>63</v>
      </c>
      <c r="BV35" s="22">
        <v>2</v>
      </c>
      <c r="BW35" s="22">
        <v>2</v>
      </c>
      <c r="BX35" s="22">
        <v>2</v>
      </c>
      <c r="BY35" s="22">
        <v>2</v>
      </c>
      <c r="BZ35" s="22">
        <v>2</v>
      </c>
      <c r="CA35" s="22">
        <v>2</v>
      </c>
      <c r="CB35" s="22">
        <v>2</v>
      </c>
      <c r="CC35" s="22">
        <v>2</v>
      </c>
      <c r="CD35" s="22">
        <v>2</v>
      </c>
      <c r="CE35" s="22">
        <v>2</v>
      </c>
      <c r="CF35" s="22">
        <v>2</v>
      </c>
      <c r="CG35" s="22">
        <v>2</v>
      </c>
      <c r="CH35" s="22">
        <v>2</v>
      </c>
      <c r="CI35" s="22">
        <v>2</v>
      </c>
      <c r="CJ35" s="22">
        <v>2</v>
      </c>
      <c r="CK35" s="22">
        <v>2</v>
      </c>
      <c r="CL35" s="22">
        <v>2</v>
      </c>
      <c r="CM35" s="22">
        <v>2</v>
      </c>
      <c r="CN35" s="22">
        <v>2</v>
      </c>
      <c r="CO35" s="22">
        <v>2</v>
      </c>
      <c r="CP35" s="22">
        <v>2</v>
      </c>
      <c r="CQ35" s="42"/>
      <c r="CR35" s="45"/>
      <c r="CS35" s="36"/>
      <c r="CT35" s="80" t="s">
        <v>63</v>
      </c>
      <c r="CU35" s="80" t="s">
        <v>63</v>
      </c>
      <c r="CV35" s="80" t="s">
        <v>63</v>
      </c>
      <c r="CW35" s="80" t="s">
        <v>63</v>
      </c>
      <c r="CX35" s="80" t="s">
        <v>63</v>
      </c>
      <c r="CY35" s="80" t="s">
        <v>63</v>
      </c>
      <c r="CZ35" s="80" t="s">
        <v>63</v>
      </c>
      <c r="DA35" s="80" t="s">
        <v>63</v>
      </c>
      <c r="DB35" s="80" t="s">
        <v>63</v>
      </c>
      <c r="DC35" s="12">
        <v>4</v>
      </c>
      <c r="DD35" s="12">
        <v>4</v>
      </c>
      <c r="DE35" s="12">
        <v>4</v>
      </c>
      <c r="DF35" s="12">
        <v>4</v>
      </c>
      <c r="DG35" s="12">
        <v>4</v>
      </c>
      <c r="DH35" s="12">
        <v>4</v>
      </c>
      <c r="DI35" s="12">
        <v>4</v>
      </c>
      <c r="DJ35" s="12">
        <v>4</v>
      </c>
      <c r="DK35" s="22">
        <v>4</v>
      </c>
      <c r="DL35" s="22">
        <v>4</v>
      </c>
      <c r="DM35" s="22">
        <v>4</v>
      </c>
      <c r="DN35" s="28">
        <v>4</v>
      </c>
      <c r="DO35" s="56"/>
      <c r="DP35" s="57"/>
      <c r="DQ35" s="50"/>
      <c r="DR35" s="50"/>
      <c r="DS35" s="47"/>
      <c r="DT35" s="80" t="s">
        <v>63</v>
      </c>
      <c r="DU35" s="80" t="s">
        <v>63</v>
      </c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47"/>
      <c r="EG35" s="47"/>
      <c r="EH35" s="50"/>
      <c r="EI35" s="57"/>
      <c r="EJ35" s="50"/>
      <c r="EK35" s="50"/>
      <c r="EL35" s="50"/>
      <c r="EM35" s="50"/>
      <c r="EN35" s="63"/>
      <c r="EO35" s="63"/>
      <c r="EP35" s="63"/>
      <c r="EQ35" s="63"/>
      <c r="ER35" s="62"/>
      <c r="ES35" s="62"/>
      <c r="ET35" s="1">
        <f t="shared" si="5"/>
        <v>90</v>
      </c>
    </row>
    <row r="36" spans="1:150" s="19" customFormat="1" ht="36.75" thickBot="1">
      <c r="A36" s="27" t="s">
        <v>48</v>
      </c>
      <c r="B36" s="91" t="s">
        <v>118</v>
      </c>
      <c r="C36" s="12"/>
      <c r="D36" s="12"/>
      <c r="E36" s="12"/>
      <c r="F36" s="12"/>
      <c r="G36" s="12"/>
      <c r="H36" s="12"/>
      <c r="I36" s="12"/>
      <c r="J36" s="12"/>
      <c r="K36" s="22"/>
      <c r="L36" s="22"/>
      <c r="M36" s="22"/>
      <c r="N36" s="28"/>
      <c r="O36" s="12"/>
      <c r="P36" s="22"/>
      <c r="Q36" s="22"/>
      <c r="R36" s="22"/>
      <c r="S36" s="22"/>
      <c r="T36" s="23" t="s">
        <v>63</v>
      </c>
      <c r="U36" s="23" t="s">
        <v>63</v>
      </c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36"/>
      <c r="AS36" s="36"/>
      <c r="AT36" s="80" t="s">
        <v>63</v>
      </c>
      <c r="AU36" s="80" t="s">
        <v>63</v>
      </c>
      <c r="AV36" s="80" t="s">
        <v>63</v>
      </c>
      <c r="AW36" s="80" t="s">
        <v>63</v>
      </c>
      <c r="AX36" s="80" t="s">
        <v>63</v>
      </c>
      <c r="AY36" s="80" t="s">
        <v>63</v>
      </c>
      <c r="AZ36" s="80" t="s">
        <v>63</v>
      </c>
      <c r="BA36" s="80" t="s">
        <v>63</v>
      </c>
      <c r="BB36" s="80" t="s">
        <v>63</v>
      </c>
      <c r="BC36" s="12"/>
      <c r="BD36" s="12"/>
      <c r="BE36" s="12"/>
      <c r="BF36" s="12"/>
      <c r="BG36" s="12"/>
      <c r="BH36" s="12"/>
      <c r="BI36" s="12"/>
      <c r="BJ36" s="12"/>
      <c r="BK36" s="22"/>
      <c r="BL36" s="22"/>
      <c r="BM36" s="22"/>
      <c r="BN36" s="28"/>
      <c r="BO36" s="12"/>
      <c r="BP36" s="22"/>
      <c r="BQ36" s="22"/>
      <c r="BR36" s="22"/>
      <c r="BS36" s="47"/>
      <c r="BT36" s="80" t="s">
        <v>63</v>
      </c>
      <c r="BU36" s="80" t="s">
        <v>63</v>
      </c>
      <c r="BV36" s="22">
        <v>2</v>
      </c>
      <c r="BW36" s="22">
        <v>4</v>
      </c>
      <c r="BX36" s="22">
        <v>2</v>
      </c>
      <c r="BY36" s="22">
        <v>4</v>
      </c>
      <c r="BZ36" s="22">
        <v>2</v>
      </c>
      <c r="CA36" s="22">
        <v>4</v>
      </c>
      <c r="CB36" s="22">
        <v>2</v>
      </c>
      <c r="CC36" s="22">
        <v>4</v>
      </c>
      <c r="CD36" s="22">
        <v>2</v>
      </c>
      <c r="CE36" s="22">
        <v>4</v>
      </c>
      <c r="CF36" s="12">
        <v>2</v>
      </c>
      <c r="CG36" s="12">
        <v>4</v>
      </c>
      <c r="CH36" s="12">
        <v>2</v>
      </c>
      <c r="CI36" s="12">
        <v>4</v>
      </c>
      <c r="CJ36" s="12">
        <v>2</v>
      </c>
      <c r="CK36" s="12">
        <v>4</v>
      </c>
      <c r="CL36" s="12">
        <v>2</v>
      </c>
      <c r="CM36" s="12">
        <v>4</v>
      </c>
      <c r="CN36" s="12">
        <v>2</v>
      </c>
      <c r="CO36" s="12">
        <v>4</v>
      </c>
      <c r="CP36" s="12">
        <v>3</v>
      </c>
      <c r="CQ36" s="41"/>
      <c r="CR36" s="45"/>
      <c r="CS36" s="36"/>
      <c r="CT36" s="80" t="s">
        <v>63</v>
      </c>
      <c r="CU36" s="80" t="s">
        <v>63</v>
      </c>
      <c r="CV36" s="80" t="s">
        <v>63</v>
      </c>
      <c r="CW36" s="80" t="s">
        <v>63</v>
      </c>
      <c r="CX36" s="80" t="s">
        <v>63</v>
      </c>
      <c r="CY36" s="80" t="s">
        <v>63</v>
      </c>
      <c r="CZ36" s="80" t="s">
        <v>63</v>
      </c>
      <c r="DA36" s="80" t="s">
        <v>63</v>
      </c>
      <c r="DB36" s="80" t="s">
        <v>63</v>
      </c>
      <c r="DC36" s="12"/>
      <c r="DD36" s="12"/>
      <c r="DE36" s="12"/>
      <c r="DF36" s="12"/>
      <c r="DG36" s="12"/>
      <c r="DH36" s="12"/>
      <c r="DI36" s="12"/>
      <c r="DJ36" s="12"/>
      <c r="DK36" s="22"/>
      <c r="DL36" s="22"/>
      <c r="DM36" s="22"/>
      <c r="DN36" s="28"/>
      <c r="DO36" s="56"/>
      <c r="DP36" s="57"/>
      <c r="DQ36" s="50"/>
      <c r="DR36" s="50"/>
      <c r="DS36" s="47"/>
      <c r="DT36" s="80" t="s">
        <v>63</v>
      </c>
      <c r="DU36" s="80" t="s">
        <v>63</v>
      </c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36"/>
      <c r="EG36" s="36"/>
      <c r="EH36" s="51"/>
      <c r="EI36" s="56"/>
      <c r="EJ36" s="51"/>
      <c r="EK36" s="51"/>
      <c r="EL36" s="51"/>
      <c r="EM36" s="51"/>
      <c r="EN36" s="62"/>
      <c r="EO36" s="62"/>
      <c r="EP36" s="62"/>
      <c r="EQ36" s="62"/>
      <c r="ER36" s="62"/>
      <c r="ES36" s="62"/>
      <c r="ET36" s="1">
        <f t="shared" si="5"/>
        <v>63</v>
      </c>
    </row>
    <row r="37" spans="1:150" s="19" customFormat="1" ht="24.75" thickBot="1">
      <c r="A37" s="27" t="s">
        <v>47</v>
      </c>
      <c r="B37" s="91" t="s">
        <v>119</v>
      </c>
      <c r="C37" s="12"/>
      <c r="D37" s="12"/>
      <c r="E37" s="12"/>
      <c r="F37" s="12"/>
      <c r="G37" s="12"/>
      <c r="H37" s="12"/>
      <c r="I37" s="12"/>
      <c r="J37" s="12"/>
      <c r="K37" s="22"/>
      <c r="L37" s="22"/>
      <c r="M37" s="22"/>
      <c r="N37" s="28"/>
      <c r="O37" s="12"/>
      <c r="P37" s="22"/>
      <c r="Q37" s="22"/>
      <c r="R37" s="22"/>
      <c r="S37" s="22"/>
      <c r="T37" s="23" t="s">
        <v>63</v>
      </c>
      <c r="U37" s="23" t="s">
        <v>63</v>
      </c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36"/>
      <c r="AS37" s="36"/>
      <c r="AT37" s="80" t="s">
        <v>63</v>
      </c>
      <c r="AU37" s="80" t="s">
        <v>63</v>
      </c>
      <c r="AV37" s="80" t="s">
        <v>63</v>
      </c>
      <c r="AW37" s="80" t="s">
        <v>63</v>
      </c>
      <c r="AX37" s="80" t="s">
        <v>63</v>
      </c>
      <c r="AY37" s="80" t="s">
        <v>63</v>
      </c>
      <c r="AZ37" s="80" t="s">
        <v>63</v>
      </c>
      <c r="BA37" s="80" t="s">
        <v>63</v>
      </c>
      <c r="BB37" s="80" t="s">
        <v>63</v>
      </c>
      <c r="BC37" s="12"/>
      <c r="BD37" s="12"/>
      <c r="BE37" s="12"/>
      <c r="BF37" s="12"/>
      <c r="BG37" s="12"/>
      <c r="BH37" s="12"/>
      <c r="BI37" s="12"/>
      <c r="BJ37" s="12"/>
      <c r="BK37" s="22"/>
      <c r="BL37" s="22"/>
      <c r="BM37" s="22"/>
      <c r="BN37" s="28"/>
      <c r="BO37" s="12"/>
      <c r="BP37" s="22"/>
      <c r="BQ37" s="22"/>
      <c r="BR37" s="22"/>
      <c r="BS37" s="47"/>
      <c r="BT37" s="80" t="s">
        <v>63</v>
      </c>
      <c r="BU37" s="80" t="s">
        <v>63</v>
      </c>
      <c r="BV37" s="22">
        <v>4</v>
      </c>
      <c r="BW37" s="22">
        <v>2</v>
      </c>
      <c r="BX37" s="22">
        <v>4</v>
      </c>
      <c r="BY37" s="22">
        <v>2</v>
      </c>
      <c r="BZ37" s="22">
        <v>4</v>
      </c>
      <c r="CA37" s="22">
        <v>2</v>
      </c>
      <c r="CB37" s="22">
        <v>4</v>
      </c>
      <c r="CC37" s="22">
        <v>2</v>
      </c>
      <c r="CD37" s="22">
        <v>4</v>
      </c>
      <c r="CE37" s="22">
        <v>2</v>
      </c>
      <c r="CF37" s="12">
        <v>4</v>
      </c>
      <c r="CG37" s="12">
        <v>2</v>
      </c>
      <c r="CH37" s="12">
        <v>4</v>
      </c>
      <c r="CI37" s="12">
        <v>2</v>
      </c>
      <c r="CJ37" s="12">
        <v>4</v>
      </c>
      <c r="CK37" s="12">
        <v>2</v>
      </c>
      <c r="CL37" s="12">
        <v>4</v>
      </c>
      <c r="CM37" s="12">
        <v>2</v>
      </c>
      <c r="CN37" s="12">
        <v>4</v>
      </c>
      <c r="CO37" s="12">
        <v>2</v>
      </c>
      <c r="CP37" s="12">
        <v>3</v>
      </c>
      <c r="CQ37" s="41"/>
      <c r="CR37" s="45"/>
      <c r="CS37" s="36">
        <v>12</v>
      </c>
      <c r="CT37" s="80" t="s">
        <v>63</v>
      </c>
      <c r="CU37" s="80" t="s">
        <v>63</v>
      </c>
      <c r="CV37" s="80" t="s">
        <v>63</v>
      </c>
      <c r="CW37" s="80" t="s">
        <v>63</v>
      </c>
      <c r="CX37" s="80" t="s">
        <v>63</v>
      </c>
      <c r="CY37" s="80" t="s">
        <v>63</v>
      </c>
      <c r="CZ37" s="80" t="s">
        <v>63</v>
      </c>
      <c r="DA37" s="80" t="s">
        <v>63</v>
      </c>
      <c r="DB37" s="80" t="s">
        <v>63</v>
      </c>
      <c r="DC37" s="12"/>
      <c r="DD37" s="12"/>
      <c r="DE37" s="12"/>
      <c r="DF37" s="12"/>
      <c r="DG37" s="12"/>
      <c r="DH37" s="12"/>
      <c r="DI37" s="12"/>
      <c r="DJ37" s="12"/>
      <c r="DK37" s="22"/>
      <c r="DL37" s="22"/>
      <c r="DM37" s="22"/>
      <c r="DN37" s="28"/>
      <c r="DO37" s="56"/>
      <c r="DP37" s="57"/>
      <c r="DQ37" s="50"/>
      <c r="DR37" s="50"/>
      <c r="DS37" s="47"/>
      <c r="DT37" s="80" t="s">
        <v>63</v>
      </c>
      <c r="DU37" s="80" t="s">
        <v>63</v>
      </c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36"/>
      <c r="EG37" s="36"/>
      <c r="EH37" s="51"/>
      <c r="EI37" s="56"/>
      <c r="EJ37" s="51"/>
      <c r="EK37" s="51"/>
      <c r="EL37" s="51"/>
      <c r="EM37" s="51"/>
      <c r="EN37" s="62"/>
      <c r="EO37" s="62"/>
      <c r="EP37" s="62"/>
      <c r="EQ37" s="62"/>
      <c r="ER37" s="62"/>
      <c r="ES37" s="62"/>
      <c r="ET37" s="1">
        <f t="shared" si="5"/>
        <v>75</v>
      </c>
    </row>
    <row r="38" spans="1:150" s="19" customFormat="1" ht="48.75" thickBot="1">
      <c r="A38" s="27" t="s">
        <v>74</v>
      </c>
      <c r="B38" s="91" t="s">
        <v>120</v>
      </c>
      <c r="C38" s="12"/>
      <c r="D38" s="12"/>
      <c r="E38" s="12"/>
      <c r="F38" s="12"/>
      <c r="G38" s="12"/>
      <c r="H38" s="12"/>
      <c r="I38" s="12"/>
      <c r="J38" s="12"/>
      <c r="K38" s="22"/>
      <c r="L38" s="22"/>
      <c r="M38" s="22"/>
      <c r="N38" s="28"/>
      <c r="O38" s="12"/>
      <c r="P38" s="22"/>
      <c r="Q38" s="22"/>
      <c r="R38" s="22"/>
      <c r="S38" s="22"/>
      <c r="T38" s="23" t="s">
        <v>63</v>
      </c>
      <c r="U38" s="23" t="s">
        <v>63</v>
      </c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36"/>
      <c r="AS38" s="36"/>
      <c r="AT38" s="80" t="s">
        <v>63</v>
      </c>
      <c r="AU38" s="80" t="s">
        <v>63</v>
      </c>
      <c r="AV38" s="80" t="s">
        <v>63</v>
      </c>
      <c r="AW38" s="80" t="s">
        <v>63</v>
      </c>
      <c r="AX38" s="80" t="s">
        <v>63</v>
      </c>
      <c r="AY38" s="80" t="s">
        <v>63</v>
      </c>
      <c r="AZ38" s="80" t="s">
        <v>63</v>
      </c>
      <c r="BA38" s="80" t="s">
        <v>63</v>
      </c>
      <c r="BB38" s="80" t="s">
        <v>63</v>
      </c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36"/>
      <c r="BT38" s="80" t="s">
        <v>63</v>
      </c>
      <c r="BU38" s="80" t="s">
        <v>63</v>
      </c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41"/>
      <c r="CR38" s="45"/>
      <c r="CS38" s="36"/>
      <c r="CT38" s="80" t="s">
        <v>63</v>
      </c>
      <c r="CU38" s="80" t="s">
        <v>63</v>
      </c>
      <c r="CV38" s="80" t="s">
        <v>63</v>
      </c>
      <c r="CW38" s="80" t="s">
        <v>63</v>
      </c>
      <c r="CX38" s="80" t="s">
        <v>63</v>
      </c>
      <c r="CY38" s="80" t="s">
        <v>63</v>
      </c>
      <c r="CZ38" s="80" t="s">
        <v>63</v>
      </c>
      <c r="DA38" s="80" t="s">
        <v>63</v>
      </c>
      <c r="DB38" s="80" t="s">
        <v>63</v>
      </c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56"/>
      <c r="DP38" s="56"/>
      <c r="DQ38" s="51"/>
      <c r="DR38" s="51"/>
      <c r="DS38" s="36"/>
      <c r="DT38" s="80" t="s">
        <v>63</v>
      </c>
      <c r="DU38" s="80" t="s">
        <v>63</v>
      </c>
      <c r="DV38" s="22">
        <v>10</v>
      </c>
      <c r="DW38" s="22">
        <v>8</v>
      </c>
      <c r="DX38" s="22">
        <v>10</v>
      </c>
      <c r="DY38" s="22">
        <v>8</v>
      </c>
      <c r="DZ38" s="22">
        <v>10</v>
      </c>
      <c r="EA38" s="22">
        <v>8</v>
      </c>
      <c r="EB38" s="22">
        <v>10</v>
      </c>
      <c r="EC38" s="22">
        <v>8</v>
      </c>
      <c r="ED38" s="22">
        <v>10</v>
      </c>
      <c r="EE38" s="22">
        <v>8</v>
      </c>
      <c r="EF38" s="36"/>
      <c r="EG38" s="36"/>
      <c r="EH38" s="51"/>
      <c r="EI38" s="56">
        <v>8</v>
      </c>
      <c r="EJ38" s="51"/>
      <c r="EK38" s="51"/>
      <c r="EL38" s="51"/>
      <c r="EM38" s="51"/>
      <c r="EN38" s="62"/>
      <c r="EO38" s="62"/>
      <c r="EP38" s="62"/>
      <c r="EQ38" s="62"/>
      <c r="ER38" s="62"/>
      <c r="ES38" s="62"/>
      <c r="ET38" s="1">
        <f t="shared" si="5"/>
        <v>98</v>
      </c>
    </row>
    <row r="39" spans="1:150" s="19" customFormat="1" ht="48.75" thickBot="1">
      <c r="A39" s="27" t="s">
        <v>76</v>
      </c>
      <c r="B39" s="91" t="s">
        <v>72</v>
      </c>
      <c r="C39" s="12"/>
      <c r="D39" s="12"/>
      <c r="E39" s="12"/>
      <c r="F39" s="12"/>
      <c r="G39" s="12"/>
      <c r="H39" s="12"/>
      <c r="I39" s="12"/>
      <c r="J39" s="12"/>
      <c r="K39" s="22"/>
      <c r="L39" s="22"/>
      <c r="M39" s="22"/>
      <c r="N39" s="28"/>
      <c r="O39" s="12"/>
      <c r="P39" s="22"/>
      <c r="Q39" s="22"/>
      <c r="R39" s="22"/>
      <c r="S39" s="22"/>
      <c r="T39" s="23" t="s">
        <v>63</v>
      </c>
      <c r="U39" s="23" t="s">
        <v>63</v>
      </c>
      <c r="V39" s="22">
        <v>2</v>
      </c>
      <c r="W39" s="22">
        <v>2</v>
      </c>
      <c r="X39" s="22">
        <v>2</v>
      </c>
      <c r="Y39" s="22">
        <v>2</v>
      </c>
      <c r="Z39" s="22">
        <v>2</v>
      </c>
      <c r="AA39" s="22">
        <v>2</v>
      </c>
      <c r="AB39" s="22">
        <v>2</v>
      </c>
      <c r="AC39" s="22">
        <v>2</v>
      </c>
      <c r="AD39" s="22">
        <v>2</v>
      </c>
      <c r="AE39" s="22">
        <v>2</v>
      </c>
      <c r="AF39" s="12">
        <v>2</v>
      </c>
      <c r="AG39" s="12">
        <v>2</v>
      </c>
      <c r="AH39" s="12">
        <v>2</v>
      </c>
      <c r="AI39" s="12">
        <v>2</v>
      </c>
      <c r="AJ39" s="12">
        <v>2</v>
      </c>
      <c r="AK39" s="12">
        <v>2</v>
      </c>
      <c r="AL39" s="12">
        <v>2</v>
      </c>
      <c r="AM39" s="12">
        <v>2</v>
      </c>
      <c r="AN39" s="12">
        <v>2</v>
      </c>
      <c r="AO39" s="12">
        <v>2</v>
      </c>
      <c r="AP39" s="12">
        <v>2</v>
      </c>
      <c r="AQ39" s="12">
        <v>2</v>
      </c>
      <c r="AR39" s="36"/>
      <c r="AS39" s="36"/>
      <c r="AT39" s="80" t="s">
        <v>63</v>
      </c>
      <c r="AU39" s="80" t="s">
        <v>63</v>
      </c>
      <c r="AV39" s="80" t="s">
        <v>63</v>
      </c>
      <c r="AW39" s="80" t="s">
        <v>63</v>
      </c>
      <c r="AX39" s="80" t="s">
        <v>63</v>
      </c>
      <c r="AY39" s="80" t="s">
        <v>63</v>
      </c>
      <c r="AZ39" s="80" t="s">
        <v>63</v>
      </c>
      <c r="BA39" s="80" t="s">
        <v>63</v>
      </c>
      <c r="BB39" s="80" t="s">
        <v>63</v>
      </c>
      <c r="BC39" s="12">
        <v>2</v>
      </c>
      <c r="BD39" s="12">
        <v>2</v>
      </c>
      <c r="BE39" s="12">
        <v>2</v>
      </c>
      <c r="BF39" s="12">
        <v>2</v>
      </c>
      <c r="BG39" s="12">
        <v>2</v>
      </c>
      <c r="BH39" s="12">
        <v>2</v>
      </c>
      <c r="BI39" s="12">
        <v>2</v>
      </c>
      <c r="BJ39" s="12">
        <v>2</v>
      </c>
      <c r="BK39" s="22">
        <v>2</v>
      </c>
      <c r="BL39" s="22">
        <v>2</v>
      </c>
      <c r="BM39" s="22">
        <v>2</v>
      </c>
      <c r="BN39" s="28">
        <v>2</v>
      </c>
      <c r="BO39" s="12">
        <v>2</v>
      </c>
      <c r="BP39" s="22">
        <v>2</v>
      </c>
      <c r="BQ39" s="22">
        <v>2</v>
      </c>
      <c r="BR39" s="22">
        <v>2</v>
      </c>
      <c r="BS39" s="47">
        <v>12</v>
      </c>
      <c r="BT39" s="80" t="s">
        <v>63</v>
      </c>
      <c r="BU39" s="80" t="s">
        <v>63</v>
      </c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41"/>
      <c r="CR39" s="45"/>
      <c r="CS39" s="36"/>
      <c r="CT39" s="80" t="s">
        <v>63</v>
      </c>
      <c r="CU39" s="80" t="s">
        <v>63</v>
      </c>
      <c r="CV39" s="80" t="s">
        <v>63</v>
      </c>
      <c r="CW39" s="80" t="s">
        <v>63</v>
      </c>
      <c r="CX39" s="80" t="s">
        <v>63</v>
      </c>
      <c r="CY39" s="80" t="s">
        <v>63</v>
      </c>
      <c r="CZ39" s="80" t="s">
        <v>63</v>
      </c>
      <c r="DA39" s="80" t="s">
        <v>63</v>
      </c>
      <c r="DB39" s="80" t="s">
        <v>63</v>
      </c>
      <c r="DC39" s="12"/>
      <c r="DD39" s="12"/>
      <c r="DE39" s="12"/>
      <c r="DF39" s="12"/>
      <c r="DG39" s="12"/>
      <c r="DH39" s="12"/>
      <c r="DI39" s="12"/>
      <c r="DJ39" s="12"/>
      <c r="DK39" s="22"/>
      <c r="DL39" s="22"/>
      <c r="DM39" s="22"/>
      <c r="DN39" s="28"/>
      <c r="DO39" s="56"/>
      <c r="DP39" s="57"/>
      <c r="DQ39" s="50"/>
      <c r="DR39" s="50"/>
      <c r="DS39" s="47"/>
      <c r="DT39" s="80" t="s">
        <v>63</v>
      </c>
      <c r="DU39" s="80" t="s">
        <v>63</v>
      </c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36"/>
      <c r="EG39" s="36"/>
      <c r="EH39" s="51"/>
      <c r="EI39" s="56"/>
      <c r="EJ39" s="51"/>
      <c r="EK39" s="51"/>
      <c r="EL39" s="51"/>
      <c r="EM39" s="51"/>
      <c r="EN39" s="62"/>
      <c r="EO39" s="62"/>
      <c r="EP39" s="62"/>
      <c r="EQ39" s="62"/>
      <c r="ER39" s="62"/>
      <c r="ES39" s="62"/>
      <c r="ET39" s="1">
        <f t="shared" si="5"/>
        <v>88</v>
      </c>
    </row>
    <row r="40" spans="1:150" s="19" customFormat="1" ht="31.5" customHeight="1" thickBot="1">
      <c r="A40" s="27" t="s">
        <v>121</v>
      </c>
      <c r="B40" s="91" t="s">
        <v>78</v>
      </c>
      <c r="C40" s="12"/>
      <c r="D40" s="12"/>
      <c r="E40" s="12"/>
      <c r="F40" s="12"/>
      <c r="G40" s="12"/>
      <c r="H40" s="12"/>
      <c r="I40" s="12"/>
      <c r="J40" s="12"/>
      <c r="K40" s="22"/>
      <c r="L40" s="22"/>
      <c r="M40" s="22"/>
      <c r="N40" s="28"/>
      <c r="O40" s="12"/>
      <c r="P40" s="22"/>
      <c r="Q40" s="22"/>
      <c r="R40" s="22"/>
      <c r="S40" s="22"/>
      <c r="T40" s="23" t="s">
        <v>63</v>
      </c>
      <c r="U40" s="23" t="s">
        <v>63</v>
      </c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36"/>
      <c r="AS40" s="36"/>
      <c r="AT40" s="80" t="s">
        <v>63</v>
      </c>
      <c r="AU40" s="80" t="s">
        <v>63</v>
      </c>
      <c r="AV40" s="80" t="s">
        <v>63</v>
      </c>
      <c r="AW40" s="80" t="s">
        <v>63</v>
      </c>
      <c r="AX40" s="80" t="s">
        <v>63</v>
      </c>
      <c r="AY40" s="80" t="s">
        <v>63</v>
      </c>
      <c r="AZ40" s="80" t="s">
        <v>63</v>
      </c>
      <c r="BA40" s="80" t="s">
        <v>63</v>
      </c>
      <c r="BB40" s="80" t="s">
        <v>63</v>
      </c>
      <c r="BC40" s="12"/>
      <c r="BD40" s="12"/>
      <c r="BE40" s="12"/>
      <c r="BF40" s="12"/>
      <c r="BG40" s="12"/>
      <c r="BH40" s="12"/>
      <c r="BI40" s="12"/>
      <c r="BJ40" s="12"/>
      <c r="BK40" s="22"/>
      <c r="BL40" s="22"/>
      <c r="BM40" s="22"/>
      <c r="BN40" s="28"/>
      <c r="BO40" s="12"/>
      <c r="BP40" s="22"/>
      <c r="BQ40" s="22"/>
      <c r="BR40" s="22"/>
      <c r="BS40" s="47"/>
      <c r="BT40" s="80" t="s">
        <v>63</v>
      </c>
      <c r="BU40" s="80" t="s">
        <v>63</v>
      </c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41"/>
      <c r="CR40" s="45"/>
      <c r="CS40" s="36"/>
      <c r="CT40" s="80" t="s">
        <v>63</v>
      </c>
      <c r="CU40" s="80" t="s">
        <v>63</v>
      </c>
      <c r="CV40" s="80" t="s">
        <v>63</v>
      </c>
      <c r="CW40" s="80" t="s">
        <v>63</v>
      </c>
      <c r="CX40" s="80" t="s">
        <v>63</v>
      </c>
      <c r="CY40" s="80" t="s">
        <v>63</v>
      </c>
      <c r="CZ40" s="80" t="s">
        <v>63</v>
      </c>
      <c r="DA40" s="80" t="s">
        <v>63</v>
      </c>
      <c r="DB40" s="80" t="s">
        <v>63</v>
      </c>
      <c r="DC40" s="12"/>
      <c r="DD40" s="12"/>
      <c r="DE40" s="12"/>
      <c r="DF40" s="12"/>
      <c r="DG40" s="12"/>
      <c r="DH40" s="12"/>
      <c r="DI40" s="12"/>
      <c r="DJ40" s="12"/>
      <c r="DK40" s="22"/>
      <c r="DL40" s="22"/>
      <c r="DM40" s="22"/>
      <c r="DN40" s="28"/>
      <c r="DO40" s="56"/>
      <c r="DP40" s="57"/>
      <c r="DQ40" s="50"/>
      <c r="DR40" s="50"/>
      <c r="DS40" s="47"/>
      <c r="DT40" s="80" t="s">
        <v>63</v>
      </c>
      <c r="DU40" s="80" t="s">
        <v>63</v>
      </c>
      <c r="DV40" s="22">
        <v>6</v>
      </c>
      <c r="DW40" s="22">
        <v>6</v>
      </c>
      <c r="DX40" s="22">
        <v>6</v>
      </c>
      <c r="DY40" s="22">
        <v>6</v>
      </c>
      <c r="DZ40" s="22">
        <v>6</v>
      </c>
      <c r="EA40" s="22">
        <v>6</v>
      </c>
      <c r="EB40" s="22">
        <v>6</v>
      </c>
      <c r="EC40" s="22">
        <v>6</v>
      </c>
      <c r="ED40" s="22">
        <v>6</v>
      </c>
      <c r="EE40" s="22">
        <v>6</v>
      </c>
      <c r="EF40" s="36"/>
      <c r="EG40" s="36"/>
      <c r="EH40" s="51"/>
      <c r="EI40" s="56"/>
      <c r="EJ40" s="51"/>
      <c r="EK40" s="51"/>
      <c r="EL40" s="51"/>
      <c r="EM40" s="51"/>
      <c r="EN40" s="62"/>
      <c r="EO40" s="62"/>
      <c r="EP40" s="62"/>
      <c r="EQ40" s="62"/>
      <c r="ER40" s="62"/>
      <c r="ES40" s="62"/>
      <c r="ET40" s="1">
        <f t="shared" si="5"/>
        <v>60</v>
      </c>
    </row>
    <row r="41" spans="1:150" s="104" customFormat="1" ht="24.75" thickBot="1">
      <c r="A41" s="30" t="s">
        <v>79</v>
      </c>
      <c r="B41" s="10" t="s">
        <v>80</v>
      </c>
      <c r="C41" s="28"/>
      <c r="D41" s="28"/>
      <c r="E41" s="28"/>
      <c r="F41" s="28"/>
      <c r="G41" s="28"/>
      <c r="H41" s="28"/>
      <c r="I41" s="28"/>
      <c r="J41" s="28"/>
      <c r="K41" s="28">
        <f>K42+K54+K48</f>
        <v>0</v>
      </c>
      <c r="L41" s="28"/>
      <c r="M41" s="28">
        <f t="shared" ref="M41:S41" si="18">M42+M54+M48</f>
        <v>0</v>
      </c>
      <c r="N41" s="28">
        <f t="shared" si="18"/>
        <v>0</v>
      </c>
      <c r="O41" s="28">
        <f t="shared" si="18"/>
        <v>0</v>
      </c>
      <c r="P41" s="28">
        <f t="shared" si="18"/>
        <v>0</v>
      </c>
      <c r="Q41" s="28">
        <f t="shared" si="18"/>
        <v>0</v>
      </c>
      <c r="R41" s="28">
        <f t="shared" si="18"/>
        <v>0</v>
      </c>
      <c r="S41" s="28">
        <f t="shared" si="18"/>
        <v>0</v>
      </c>
      <c r="T41" s="94" t="s">
        <v>63</v>
      </c>
      <c r="U41" s="94" t="s">
        <v>63</v>
      </c>
      <c r="V41" s="28">
        <f t="shared" ref="V41:AQ41" si="19">V42+V54+V48</f>
        <v>0</v>
      </c>
      <c r="W41" s="28">
        <f t="shared" si="19"/>
        <v>0</v>
      </c>
      <c r="X41" s="28">
        <f t="shared" si="19"/>
        <v>0</v>
      </c>
      <c r="Y41" s="28">
        <f t="shared" si="19"/>
        <v>0</v>
      </c>
      <c r="Z41" s="28">
        <f t="shared" si="19"/>
        <v>0</v>
      </c>
      <c r="AA41" s="28">
        <f t="shared" si="19"/>
        <v>0</v>
      </c>
      <c r="AB41" s="28">
        <f t="shared" si="19"/>
        <v>0</v>
      </c>
      <c r="AC41" s="28">
        <f t="shared" si="19"/>
        <v>0</v>
      </c>
      <c r="AD41" s="28">
        <f t="shared" si="19"/>
        <v>0</v>
      </c>
      <c r="AE41" s="28">
        <f t="shared" si="19"/>
        <v>0</v>
      </c>
      <c r="AF41" s="28">
        <f t="shared" si="19"/>
        <v>0</v>
      </c>
      <c r="AG41" s="28">
        <f t="shared" si="19"/>
        <v>0</v>
      </c>
      <c r="AH41" s="28">
        <f t="shared" si="19"/>
        <v>0</v>
      </c>
      <c r="AI41" s="28">
        <f t="shared" si="19"/>
        <v>0</v>
      </c>
      <c r="AJ41" s="28">
        <f t="shared" si="19"/>
        <v>0</v>
      </c>
      <c r="AK41" s="28">
        <f t="shared" si="19"/>
        <v>0</v>
      </c>
      <c r="AL41" s="28">
        <f t="shared" si="19"/>
        <v>0</v>
      </c>
      <c r="AM41" s="28">
        <f t="shared" si="19"/>
        <v>0</v>
      </c>
      <c r="AN41" s="28">
        <f t="shared" si="19"/>
        <v>0</v>
      </c>
      <c r="AO41" s="28">
        <f t="shared" si="19"/>
        <v>0</v>
      </c>
      <c r="AP41" s="28">
        <f t="shared" si="19"/>
        <v>0</v>
      </c>
      <c r="AQ41" s="28">
        <f t="shared" si="19"/>
        <v>0</v>
      </c>
      <c r="AR41" s="95"/>
      <c r="AS41" s="95"/>
      <c r="AT41" s="96" t="s">
        <v>63</v>
      </c>
      <c r="AU41" s="96" t="s">
        <v>63</v>
      </c>
      <c r="AV41" s="96" t="s">
        <v>63</v>
      </c>
      <c r="AW41" s="96" t="s">
        <v>63</v>
      </c>
      <c r="AX41" s="96" t="s">
        <v>63</v>
      </c>
      <c r="AY41" s="96" t="s">
        <v>63</v>
      </c>
      <c r="AZ41" s="96" t="s">
        <v>63</v>
      </c>
      <c r="BA41" s="96" t="s">
        <v>63</v>
      </c>
      <c r="BB41" s="96" t="s">
        <v>63</v>
      </c>
      <c r="BC41" s="28">
        <f t="shared" ref="BC41:BS41" si="20">BC42+BC54+BC48</f>
        <v>6</v>
      </c>
      <c r="BD41" s="28">
        <f t="shared" si="20"/>
        <v>8</v>
      </c>
      <c r="BE41" s="28">
        <f t="shared" si="20"/>
        <v>6</v>
      </c>
      <c r="BF41" s="28">
        <f t="shared" si="20"/>
        <v>8</v>
      </c>
      <c r="BG41" s="28">
        <f t="shared" si="20"/>
        <v>6</v>
      </c>
      <c r="BH41" s="28">
        <f t="shared" si="20"/>
        <v>8</v>
      </c>
      <c r="BI41" s="28">
        <f t="shared" si="20"/>
        <v>6</v>
      </c>
      <c r="BJ41" s="28">
        <f t="shared" si="20"/>
        <v>8</v>
      </c>
      <c r="BK41" s="28">
        <f t="shared" si="20"/>
        <v>6</v>
      </c>
      <c r="BL41" s="28">
        <f t="shared" si="20"/>
        <v>8</v>
      </c>
      <c r="BM41" s="28">
        <f t="shared" si="20"/>
        <v>6</v>
      </c>
      <c r="BN41" s="28">
        <f t="shared" si="20"/>
        <v>8</v>
      </c>
      <c r="BO41" s="28">
        <f t="shared" si="20"/>
        <v>6</v>
      </c>
      <c r="BP41" s="28">
        <f t="shared" si="20"/>
        <v>8</v>
      </c>
      <c r="BQ41" s="28">
        <f t="shared" si="20"/>
        <v>6</v>
      </c>
      <c r="BR41" s="28">
        <f t="shared" si="20"/>
        <v>8</v>
      </c>
      <c r="BS41" s="97">
        <f t="shared" si="20"/>
        <v>0</v>
      </c>
      <c r="BT41" s="96" t="s">
        <v>63</v>
      </c>
      <c r="BU41" s="96" t="s">
        <v>63</v>
      </c>
      <c r="BV41" s="28">
        <f t="shared" ref="BV41:CS41" si="21">BV42+BV54+BV48</f>
        <v>18</v>
      </c>
      <c r="BW41" s="28">
        <f t="shared" si="21"/>
        <v>18</v>
      </c>
      <c r="BX41" s="28">
        <f t="shared" si="21"/>
        <v>18</v>
      </c>
      <c r="BY41" s="28">
        <f t="shared" si="21"/>
        <v>18</v>
      </c>
      <c r="BZ41" s="28">
        <f t="shared" si="21"/>
        <v>18</v>
      </c>
      <c r="CA41" s="28">
        <f t="shared" si="21"/>
        <v>18</v>
      </c>
      <c r="CB41" s="28">
        <f t="shared" si="21"/>
        <v>18</v>
      </c>
      <c r="CC41" s="28">
        <f t="shared" si="21"/>
        <v>18</v>
      </c>
      <c r="CD41" s="28">
        <f t="shared" si="21"/>
        <v>18</v>
      </c>
      <c r="CE41" s="28">
        <f t="shared" si="21"/>
        <v>18</v>
      </c>
      <c r="CF41" s="28">
        <f t="shared" si="21"/>
        <v>18</v>
      </c>
      <c r="CG41" s="28">
        <f t="shared" si="21"/>
        <v>18</v>
      </c>
      <c r="CH41" s="28">
        <f t="shared" si="21"/>
        <v>18</v>
      </c>
      <c r="CI41" s="28">
        <f t="shared" si="21"/>
        <v>18</v>
      </c>
      <c r="CJ41" s="28">
        <f t="shared" si="21"/>
        <v>18</v>
      </c>
      <c r="CK41" s="28">
        <f t="shared" si="21"/>
        <v>18</v>
      </c>
      <c r="CL41" s="28">
        <f t="shared" si="21"/>
        <v>18</v>
      </c>
      <c r="CM41" s="28">
        <f t="shared" si="21"/>
        <v>18</v>
      </c>
      <c r="CN41" s="28">
        <f t="shared" si="21"/>
        <v>18</v>
      </c>
      <c r="CO41" s="28">
        <f t="shared" si="21"/>
        <v>18</v>
      </c>
      <c r="CP41" s="28">
        <f t="shared" si="21"/>
        <v>18</v>
      </c>
      <c r="CQ41" s="98">
        <f t="shared" si="21"/>
        <v>36</v>
      </c>
      <c r="CR41" s="99">
        <f t="shared" si="21"/>
        <v>36</v>
      </c>
      <c r="CS41" s="95">
        <f t="shared" si="21"/>
        <v>12</v>
      </c>
      <c r="CT41" s="96" t="s">
        <v>63</v>
      </c>
      <c r="CU41" s="96" t="s">
        <v>63</v>
      </c>
      <c r="CV41" s="96" t="s">
        <v>63</v>
      </c>
      <c r="CW41" s="96" t="s">
        <v>63</v>
      </c>
      <c r="CX41" s="96" t="s">
        <v>63</v>
      </c>
      <c r="CY41" s="96" t="s">
        <v>63</v>
      </c>
      <c r="CZ41" s="96" t="s">
        <v>63</v>
      </c>
      <c r="DA41" s="96" t="s">
        <v>63</v>
      </c>
      <c r="DB41" s="96" t="s">
        <v>63</v>
      </c>
      <c r="DC41" s="28">
        <f t="shared" ref="DC41:DN41" si="22">DC42+DC48+DC54</f>
        <v>28</v>
      </c>
      <c r="DD41" s="28">
        <f t="shared" si="22"/>
        <v>28</v>
      </c>
      <c r="DE41" s="28">
        <f t="shared" si="22"/>
        <v>28</v>
      </c>
      <c r="DF41" s="28">
        <f t="shared" si="22"/>
        <v>28</v>
      </c>
      <c r="DG41" s="28">
        <f t="shared" si="22"/>
        <v>28</v>
      </c>
      <c r="DH41" s="28">
        <f t="shared" si="22"/>
        <v>28</v>
      </c>
      <c r="DI41" s="28">
        <f t="shared" si="22"/>
        <v>28</v>
      </c>
      <c r="DJ41" s="28">
        <f t="shared" si="22"/>
        <v>28</v>
      </c>
      <c r="DK41" s="28">
        <f t="shared" si="22"/>
        <v>28</v>
      </c>
      <c r="DL41" s="28">
        <f t="shared" si="22"/>
        <v>28</v>
      </c>
      <c r="DM41" s="28">
        <f t="shared" si="22"/>
        <v>28</v>
      </c>
      <c r="DN41" s="28">
        <f t="shared" si="22"/>
        <v>28</v>
      </c>
      <c r="DO41" s="100">
        <f>DO42+DO54+DO48</f>
        <v>36</v>
      </c>
      <c r="DP41" s="100">
        <f>DP42+DP54+DP48</f>
        <v>36</v>
      </c>
      <c r="DQ41" s="101">
        <f>DQ42+DQ54+DQ48</f>
        <v>36</v>
      </c>
      <c r="DR41" s="101">
        <f>DR42+DR54+DR48</f>
        <v>36</v>
      </c>
      <c r="DS41" s="97">
        <f>DS42+DS54+DS48</f>
        <v>36</v>
      </c>
      <c r="DT41" s="96" t="s">
        <v>63</v>
      </c>
      <c r="DU41" s="96" t="s">
        <v>63</v>
      </c>
      <c r="DV41" s="28">
        <f>10</f>
        <v>10</v>
      </c>
      <c r="DW41" s="28">
        <f t="shared" ref="DW41:EM41" si="23">DW42+DW54+DW48</f>
        <v>12</v>
      </c>
      <c r="DX41" s="28">
        <f t="shared" si="23"/>
        <v>10</v>
      </c>
      <c r="DY41" s="28">
        <f t="shared" si="23"/>
        <v>12</v>
      </c>
      <c r="DZ41" s="28">
        <f t="shared" si="23"/>
        <v>10</v>
      </c>
      <c r="EA41" s="28">
        <f t="shared" si="23"/>
        <v>12</v>
      </c>
      <c r="EB41" s="28">
        <f t="shared" si="23"/>
        <v>10</v>
      </c>
      <c r="EC41" s="28">
        <f t="shared" si="23"/>
        <v>12</v>
      </c>
      <c r="ED41" s="28">
        <f t="shared" si="23"/>
        <v>10</v>
      </c>
      <c r="EE41" s="28">
        <f t="shared" si="23"/>
        <v>12</v>
      </c>
      <c r="EF41" s="97">
        <f t="shared" si="23"/>
        <v>36</v>
      </c>
      <c r="EG41" s="97">
        <f t="shared" si="23"/>
        <v>36</v>
      </c>
      <c r="EH41" s="101">
        <f t="shared" si="23"/>
        <v>36</v>
      </c>
      <c r="EI41" s="100">
        <f t="shared" si="23"/>
        <v>20</v>
      </c>
      <c r="EJ41" s="101">
        <f t="shared" si="23"/>
        <v>36</v>
      </c>
      <c r="EK41" s="101">
        <f t="shared" si="23"/>
        <v>36</v>
      </c>
      <c r="EL41" s="101">
        <f t="shared" si="23"/>
        <v>36</v>
      </c>
      <c r="EM41" s="101">
        <f t="shared" si="23"/>
        <v>36</v>
      </c>
      <c r="EN41" s="102">
        <f>EN42++EN54+EN48</f>
        <v>0</v>
      </c>
      <c r="EO41" s="102">
        <f>EO42+EO54+EO48</f>
        <v>0</v>
      </c>
      <c r="EP41" s="102">
        <f>EP42+EP54+EP48</f>
        <v>0</v>
      </c>
      <c r="EQ41" s="102">
        <f>EQ42+EQ54+EQ48</f>
        <v>0</v>
      </c>
      <c r="ER41" s="64">
        <f>ER42+ER54+ER48</f>
        <v>0</v>
      </c>
      <c r="ES41" s="64">
        <f>ES42+ES54+ES48</f>
        <v>0</v>
      </c>
      <c r="ET41" s="103">
        <f t="shared" si="5"/>
        <v>1472</v>
      </c>
    </row>
    <row r="42" spans="1:150" s="19" customFormat="1" ht="72.75" customHeight="1" thickBot="1">
      <c r="A42" s="16" t="s">
        <v>81</v>
      </c>
      <c r="B42" s="105" t="s">
        <v>122</v>
      </c>
      <c r="C42" s="16">
        <f>C43+C45+C46+C47</f>
        <v>0</v>
      </c>
      <c r="D42" s="16">
        <f t="shared" ref="D42:S42" si="24">D43+D45+D46+D47</f>
        <v>0</v>
      </c>
      <c r="E42" s="16">
        <f t="shared" si="24"/>
        <v>0</v>
      </c>
      <c r="F42" s="16">
        <f t="shared" si="24"/>
        <v>0</v>
      </c>
      <c r="G42" s="16">
        <f t="shared" si="24"/>
        <v>0</v>
      </c>
      <c r="H42" s="16">
        <f t="shared" si="24"/>
        <v>0</v>
      </c>
      <c r="I42" s="16">
        <f t="shared" si="24"/>
        <v>0</v>
      </c>
      <c r="J42" s="16">
        <f t="shared" si="24"/>
        <v>0</v>
      </c>
      <c r="K42" s="16">
        <f t="shared" si="24"/>
        <v>0</v>
      </c>
      <c r="L42" s="16">
        <f t="shared" si="24"/>
        <v>0</v>
      </c>
      <c r="M42" s="16">
        <f t="shared" si="24"/>
        <v>0</v>
      </c>
      <c r="N42" s="16">
        <f t="shared" si="24"/>
        <v>0</v>
      </c>
      <c r="O42" s="16">
        <f t="shared" si="24"/>
        <v>0</v>
      </c>
      <c r="P42" s="16">
        <f t="shared" si="24"/>
        <v>0</v>
      </c>
      <c r="Q42" s="16">
        <f t="shared" si="24"/>
        <v>0</v>
      </c>
      <c r="R42" s="16">
        <f t="shared" si="24"/>
        <v>0</v>
      </c>
      <c r="S42" s="16">
        <f t="shared" si="24"/>
        <v>0</v>
      </c>
      <c r="T42" s="23" t="s">
        <v>63</v>
      </c>
      <c r="U42" s="23" t="s">
        <v>63</v>
      </c>
      <c r="V42" s="16">
        <f t="shared" ref="V42:AS42" si="25">SUM(V43:V47)</f>
        <v>0</v>
      </c>
      <c r="W42" s="16">
        <f t="shared" si="25"/>
        <v>0</v>
      </c>
      <c r="X42" s="16">
        <f t="shared" si="25"/>
        <v>0</v>
      </c>
      <c r="Y42" s="16">
        <f t="shared" si="25"/>
        <v>0</v>
      </c>
      <c r="Z42" s="16">
        <f t="shared" si="25"/>
        <v>0</v>
      </c>
      <c r="AA42" s="16">
        <f t="shared" si="25"/>
        <v>0</v>
      </c>
      <c r="AB42" s="16">
        <f t="shared" si="25"/>
        <v>0</v>
      </c>
      <c r="AC42" s="16">
        <f t="shared" si="25"/>
        <v>0</v>
      </c>
      <c r="AD42" s="16">
        <f t="shared" si="25"/>
        <v>0</v>
      </c>
      <c r="AE42" s="16">
        <f t="shared" si="25"/>
        <v>0</v>
      </c>
      <c r="AF42" s="16">
        <f t="shared" si="25"/>
        <v>0</v>
      </c>
      <c r="AG42" s="16">
        <f t="shared" si="25"/>
        <v>0</v>
      </c>
      <c r="AH42" s="16">
        <f t="shared" si="25"/>
        <v>0</v>
      </c>
      <c r="AI42" s="16">
        <f t="shared" si="25"/>
        <v>0</v>
      </c>
      <c r="AJ42" s="16">
        <f t="shared" si="25"/>
        <v>0</v>
      </c>
      <c r="AK42" s="16">
        <f t="shared" si="25"/>
        <v>0</v>
      </c>
      <c r="AL42" s="16">
        <f t="shared" si="25"/>
        <v>0</v>
      </c>
      <c r="AM42" s="16">
        <f t="shared" si="25"/>
        <v>0</v>
      </c>
      <c r="AN42" s="16">
        <f t="shared" si="25"/>
        <v>0</v>
      </c>
      <c r="AO42" s="16">
        <f t="shared" si="25"/>
        <v>0</v>
      </c>
      <c r="AP42" s="16">
        <f t="shared" si="25"/>
        <v>0</v>
      </c>
      <c r="AQ42" s="16">
        <f t="shared" si="25"/>
        <v>0</v>
      </c>
      <c r="AR42" s="37">
        <f t="shared" si="25"/>
        <v>0</v>
      </c>
      <c r="AS42" s="37">
        <f t="shared" si="25"/>
        <v>0</v>
      </c>
      <c r="AT42" s="80" t="s">
        <v>63</v>
      </c>
      <c r="AU42" s="80" t="s">
        <v>63</v>
      </c>
      <c r="AV42" s="80" t="s">
        <v>63</v>
      </c>
      <c r="AW42" s="80" t="s">
        <v>63</v>
      </c>
      <c r="AX42" s="80" t="s">
        <v>63</v>
      </c>
      <c r="AY42" s="80" t="s">
        <v>63</v>
      </c>
      <c r="AZ42" s="80" t="s">
        <v>63</v>
      </c>
      <c r="BA42" s="80" t="s">
        <v>63</v>
      </c>
      <c r="BB42" s="80" t="s">
        <v>63</v>
      </c>
      <c r="BC42" s="16">
        <f>BC43+BC45+BC46+BC47</f>
        <v>0</v>
      </c>
      <c r="BD42" s="16">
        <f t="shared" ref="BD42:BS42" si="26">BD43+BD45+BD46+BD47</f>
        <v>0</v>
      </c>
      <c r="BE42" s="16">
        <f t="shared" si="26"/>
        <v>0</v>
      </c>
      <c r="BF42" s="16">
        <f t="shared" si="26"/>
        <v>0</v>
      </c>
      <c r="BG42" s="16">
        <f t="shared" si="26"/>
        <v>0</v>
      </c>
      <c r="BH42" s="16">
        <f t="shared" si="26"/>
        <v>0</v>
      </c>
      <c r="BI42" s="16">
        <f t="shared" si="26"/>
        <v>0</v>
      </c>
      <c r="BJ42" s="16">
        <f t="shared" si="26"/>
        <v>0</v>
      </c>
      <c r="BK42" s="16">
        <f t="shared" si="26"/>
        <v>0</v>
      </c>
      <c r="BL42" s="16">
        <f t="shared" si="26"/>
        <v>0</v>
      </c>
      <c r="BM42" s="16">
        <f t="shared" si="26"/>
        <v>0</v>
      </c>
      <c r="BN42" s="16">
        <f t="shared" si="26"/>
        <v>0</v>
      </c>
      <c r="BO42" s="16">
        <f t="shared" si="26"/>
        <v>0</v>
      </c>
      <c r="BP42" s="16">
        <f>BP43+BP45+BP46+BP47</f>
        <v>0</v>
      </c>
      <c r="BQ42" s="16">
        <f t="shared" si="26"/>
        <v>0</v>
      </c>
      <c r="BR42" s="16">
        <f t="shared" si="26"/>
        <v>0</v>
      </c>
      <c r="BS42" s="47">
        <f t="shared" si="26"/>
        <v>0</v>
      </c>
      <c r="BT42" s="80" t="s">
        <v>63</v>
      </c>
      <c r="BU42" s="80" t="s">
        <v>63</v>
      </c>
      <c r="BV42" s="16">
        <f t="shared" ref="BV42:CR42" si="27">SUM(BV43:BV47)</f>
        <v>12</v>
      </c>
      <c r="BW42" s="16">
        <f t="shared" si="27"/>
        <v>12</v>
      </c>
      <c r="BX42" s="16">
        <f t="shared" si="27"/>
        <v>12</v>
      </c>
      <c r="BY42" s="16">
        <f t="shared" si="27"/>
        <v>12</v>
      </c>
      <c r="BZ42" s="16">
        <f t="shared" si="27"/>
        <v>12</v>
      </c>
      <c r="CA42" s="16">
        <f t="shared" si="27"/>
        <v>12</v>
      </c>
      <c r="CB42" s="16">
        <f t="shared" si="27"/>
        <v>12</v>
      </c>
      <c r="CC42" s="16">
        <f t="shared" si="27"/>
        <v>12</v>
      </c>
      <c r="CD42" s="16">
        <f t="shared" si="27"/>
        <v>12</v>
      </c>
      <c r="CE42" s="16">
        <f t="shared" si="27"/>
        <v>12</v>
      </c>
      <c r="CF42" s="16">
        <f t="shared" si="27"/>
        <v>12</v>
      </c>
      <c r="CG42" s="16">
        <f t="shared" si="27"/>
        <v>12</v>
      </c>
      <c r="CH42" s="16">
        <f t="shared" si="27"/>
        <v>12</v>
      </c>
      <c r="CI42" s="16">
        <f t="shared" si="27"/>
        <v>12</v>
      </c>
      <c r="CJ42" s="16">
        <f t="shared" si="27"/>
        <v>12</v>
      </c>
      <c r="CK42" s="16">
        <f t="shared" si="27"/>
        <v>12</v>
      </c>
      <c r="CL42" s="16">
        <f t="shared" si="27"/>
        <v>12</v>
      </c>
      <c r="CM42" s="16">
        <f t="shared" si="27"/>
        <v>12</v>
      </c>
      <c r="CN42" s="16">
        <f t="shared" si="27"/>
        <v>12</v>
      </c>
      <c r="CO42" s="16">
        <f t="shared" si="27"/>
        <v>12</v>
      </c>
      <c r="CP42" s="16">
        <f t="shared" si="27"/>
        <v>12</v>
      </c>
      <c r="CQ42" s="44">
        <f t="shared" si="27"/>
        <v>0</v>
      </c>
      <c r="CR42" s="45">
        <f t="shared" si="27"/>
        <v>0</v>
      </c>
      <c r="CS42" s="37">
        <v>12</v>
      </c>
      <c r="CT42" s="80" t="s">
        <v>63</v>
      </c>
      <c r="CU42" s="80" t="s">
        <v>63</v>
      </c>
      <c r="CV42" s="80" t="s">
        <v>63</v>
      </c>
      <c r="CW42" s="80" t="s">
        <v>63</v>
      </c>
      <c r="CX42" s="80" t="s">
        <v>63</v>
      </c>
      <c r="CY42" s="80" t="s">
        <v>63</v>
      </c>
      <c r="CZ42" s="80" t="s">
        <v>63</v>
      </c>
      <c r="DA42" s="80" t="s">
        <v>63</v>
      </c>
      <c r="DB42" s="80" t="s">
        <v>63</v>
      </c>
      <c r="DC42" s="16">
        <f>DC43+DC45+DC46+DC47</f>
        <v>14</v>
      </c>
      <c r="DD42" s="16">
        <f t="shared" ref="DD42:ES42" si="28">DD43+DD45+DD46+DD47</f>
        <v>14</v>
      </c>
      <c r="DE42" s="16">
        <f t="shared" si="28"/>
        <v>14</v>
      </c>
      <c r="DF42" s="16">
        <f t="shared" si="28"/>
        <v>14</v>
      </c>
      <c r="DG42" s="16">
        <f t="shared" si="28"/>
        <v>14</v>
      </c>
      <c r="DH42" s="16">
        <f t="shared" si="28"/>
        <v>14</v>
      </c>
      <c r="DI42" s="16">
        <f t="shared" si="28"/>
        <v>14</v>
      </c>
      <c r="DJ42" s="16">
        <f t="shared" si="28"/>
        <v>14</v>
      </c>
      <c r="DK42" s="16">
        <f t="shared" si="28"/>
        <v>14</v>
      </c>
      <c r="DL42" s="16">
        <f t="shared" si="28"/>
        <v>14</v>
      </c>
      <c r="DM42" s="16">
        <f t="shared" si="28"/>
        <v>14</v>
      </c>
      <c r="DN42" s="16">
        <f t="shared" si="28"/>
        <v>14</v>
      </c>
      <c r="DO42" s="58">
        <f t="shared" si="28"/>
        <v>0</v>
      </c>
      <c r="DP42" s="58">
        <f t="shared" si="28"/>
        <v>36</v>
      </c>
      <c r="DQ42" s="52">
        <f t="shared" si="28"/>
        <v>36</v>
      </c>
      <c r="DR42" s="52">
        <f t="shared" si="28"/>
        <v>36</v>
      </c>
      <c r="DS42" s="47">
        <f t="shared" si="28"/>
        <v>0</v>
      </c>
      <c r="DT42" s="80" t="s">
        <v>63</v>
      </c>
      <c r="DU42" s="80" t="s">
        <v>63</v>
      </c>
      <c r="DV42" s="22">
        <f t="shared" si="28"/>
        <v>10</v>
      </c>
      <c r="DW42" s="22">
        <f t="shared" si="28"/>
        <v>12</v>
      </c>
      <c r="DX42" s="22">
        <f t="shared" si="28"/>
        <v>10</v>
      </c>
      <c r="DY42" s="22">
        <f t="shared" si="28"/>
        <v>12</v>
      </c>
      <c r="DZ42" s="22">
        <f t="shared" si="28"/>
        <v>10</v>
      </c>
      <c r="EA42" s="22">
        <f t="shared" si="28"/>
        <v>12</v>
      </c>
      <c r="EB42" s="22">
        <f t="shared" si="28"/>
        <v>10</v>
      </c>
      <c r="EC42" s="22">
        <f t="shared" si="28"/>
        <v>12</v>
      </c>
      <c r="ED42" s="22">
        <f t="shared" si="28"/>
        <v>10</v>
      </c>
      <c r="EE42" s="22">
        <f t="shared" si="28"/>
        <v>12</v>
      </c>
      <c r="EF42" s="47">
        <f t="shared" si="28"/>
        <v>36</v>
      </c>
      <c r="EG42" s="47">
        <f t="shared" si="28"/>
        <v>36</v>
      </c>
      <c r="EH42" s="51">
        <f t="shared" si="28"/>
        <v>36</v>
      </c>
      <c r="EI42" s="56">
        <v>10</v>
      </c>
      <c r="EJ42" s="51">
        <f t="shared" si="28"/>
        <v>36</v>
      </c>
      <c r="EK42" s="51">
        <f t="shared" si="28"/>
        <v>0</v>
      </c>
      <c r="EL42" s="51">
        <f t="shared" si="28"/>
        <v>0</v>
      </c>
      <c r="EM42" s="51">
        <f t="shared" si="28"/>
        <v>0</v>
      </c>
      <c r="EN42" s="62">
        <f t="shared" si="28"/>
        <v>0</v>
      </c>
      <c r="EO42" s="62">
        <f t="shared" si="28"/>
        <v>0</v>
      </c>
      <c r="EP42" s="62">
        <f t="shared" si="28"/>
        <v>0</v>
      </c>
      <c r="EQ42" s="62">
        <f t="shared" si="28"/>
        <v>0</v>
      </c>
      <c r="ER42" s="62">
        <f t="shared" si="28"/>
        <v>0</v>
      </c>
      <c r="ES42" s="62">
        <f t="shared" si="28"/>
        <v>0</v>
      </c>
      <c r="ET42" s="1">
        <v>804</v>
      </c>
    </row>
    <row r="43" spans="1:150" s="19" customFormat="1" ht="92.25" customHeight="1" thickBot="1">
      <c r="A43" s="12" t="s">
        <v>22</v>
      </c>
      <c r="B43" s="89" t="s">
        <v>123</v>
      </c>
      <c r="C43" s="12"/>
      <c r="D43" s="12"/>
      <c r="E43" s="12"/>
      <c r="F43" s="12"/>
      <c r="G43" s="12"/>
      <c r="H43" s="12"/>
      <c r="I43" s="12"/>
      <c r="J43" s="12"/>
      <c r="K43" s="22"/>
      <c r="L43" s="22"/>
      <c r="M43" s="22"/>
      <c r="N43" s="28"/>
      <c r="O43" s="12"/>
      <c r="P43" s="22"/>
      <c r="Q43" s="22"/>
      <c r="R43" s="22"/>
      <c r="S43" s="22"/>
      <c r="T43" s="23" t="s">
        <v>63</v>
      </c>
      <c r="U43" s="23" t="s">
        <v>63</v>
      </c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36"/>
      <c r="AS43" s="36"/>
      <c r="AT43" s="80" t="s">
        <v>63</v>
      </c>
      <c r="AU43" s="80" t="s">
        <v>63</v>
      </c>
      <c r="AV43" s="80" t="s">
        <v>63</v>
      </c>
      <c r="AW43" s="80" t="s">
        <v>63</v>
      </c>
      <c r="AX43" s="80" t="s">
        <v>63</v>
      </c>
      <c r="AY43" s="80" t="s">
        <v>63</v>
      </c>
      <c r="AZ43" s="80" t="s">
        <v>63</v>
      </c>
      <c r="BA43" s="80" t="s">
        <v>63</v>
      </c>
      <c r="BB43" s="80" t="s">
        <v>63</v>
      </c>
      <c r="BC43" s="12"/>
      <c r="BD43" s="12"/>
      <c r="BE43" s="12"/>
      <c r="BF43" s="12"/>
      <c r="BG43" s="12"/>
      <c r="BH43" s="12"/>
      <c r="BI43" s="12"/>
      <c r="BJ43" s="12"/>
      <c r="BK43" s="22"/>
      <c r="BL43" s="22"/>
      <c r="BM43" s="22"/>
      <c r="BN43" s="28"/>
      <c r="BO43" s="12"/>
      <c r="BP43" s="22"/>
      <c r="BQ43" s="22"/>
      <c r="BR43" s="22"/>
      <c r="BS43" s="47"/>
      <c r="BT43" s="80" t="s">
        <v>63</v>
      </c>
      <c r="BU43" s="80" t="s">
        <v>63</v>
      </c>
      <c r="BV43" s="22">
        <v>4</v>
      </c>
      <c r="BW43" s="22">
        <v>4</v>
      </c>
      <c r="BX43" s="22">
        <v>4</v>
      </c>
      <c r="BY43" s="22">
        <v>4</v>
      </c>
      <c r="BZ43" s="22">
        <v>4</v>
      </c>
      <c r="CA43" s="22">
        <v>4</v>
      </c>
      <c r="CB43" s="22">
        <v>4</v>
      </c>
      <c r="CC43" s="22">
        <v>4</v>
      </c>
      <c r="CD43" s="22">
        <v>4</v>
      </c>
      <c r="CE43" s="22">
        <v>4</v>
      </c>
      <c r="CF43" s="12">
        <v>4</v>
      </c>
      <c r="CG43" s="12">
        <v>4</v>
      </c>
      <c r="CH43" s="12">
        <v>4</v>
      </c>
      <c r="CI43" s="12">
        <v>4</v>
      </c>
      <c r="CJ43" s="12">
        <v>4</v>
      </c>
      <c r="CK43" s="12">
        <v>4</v>
      </c>
      <c r="CL43" s="12">
        <v>4</v>
      </c>
      <c r="CM43" s="12">
        <v>4</v>
      </c>
      <c r="CN43" s="12">
        <v>4</v>
      </c>
      <c r="CO43" s="12">
        <v>4</v>
      </c>
      <c r="CP43" s="12">
        <v>4</v>
      </c>
      <c r="CQ43" s="41"/>
      <c r="CR43" s="45"/>
      <c r="CS43" s="36">
        <v>12</v>
      </c>
      <c r="CT43" s="80" t="s">
        <v>63</v>
      </c>
      <c r="CU43" s="80" t="s">
        <v>63</v>
      </c>
      <c r="CV43" s="80" t="s">
        <v>63</v>
      </c>
      <c r="CW43" s="80" t="s">
        <v>63</v>
      </c>
      <c r="CX43" s="80" t="s">
        <v>63</v>
      </c>
      <c r="CY43" s="80" t="s">
        <v>63</v>
      </c>
      <c r="CZ43" s="80" t="s">
        <v>63</v>
      </c>
      <c r="DA43" s="80" t="s">
        <v>63</v>
      </c>
      <c r="DB43" s="80" t="s">
        <v>63</v>
      </c>
      <c r="DC43" s="12">
        <v>10</v>
      </c>
      <c r="DD43" s="12">
        <v>12</v>
      </c>
      <c r="DE43" s="12">
        <v>10</v>
      </c>
      <c r="DF43" s="12">
        <v>12</v>
      </c>
      <c r="DG43" s="12">
        <v>10</v>
      </c>
      <c r="DH43" s="12">
        <v>12</v>
      </c>
      <c r="DI43" s="12">
        <v>10</v>
      </c>
      <c r="DJ43" s="12">
        <v>12</v>
      </c>
      <c r="DK43" s="22">
        <v>10</v>
      </c>
      <c r="DL43" s="22">
        <v>12</v>
      </c>
      <c r="DM43" s="22">
        <v>10</v>
      </c>
      <c r="DN43" s="28">
        <v>12</v>
      </c>
      <c r="DO43" s="56"/>
      <c r="DP43" s="57"/>
      <c r="DQ43" s="50"/>
      <c r="DR43" s="50"/>
      <c r="DS43" s="47"/>
      <c r="DT43" s="80" t="s">
        <v>63</v>
      </c>
      <c r="DU43" s="80" t="s">
        <v>63</v>
      </c>
      <c r="DV43" s="22">
        <v>8</v>
      </c>
      <c r="DW43" s="22">
        <v>8</v>
      </c>
      <c r="DX43" s="22">
        <v>8</v>
      </c>
      <c r="DY43" s="22">
        <v>8</v>
      </c>
      <c r="DZ43" s="22">
        <v>8</v>
      </c>
      <c r="EA43" s="22">
        <v>8</v>
      </c>
      <c r="EB43" s="22">
        <v>8</v>
      </c>
      <c r="EC43" s="22">
        <v>8</v>
      </c>
      <c r="ED43" s="22">
        <v>8</v>
      </c>
      <c r="EE43" s="22">
        <v>8</v>
      </c>
      <c r="EF43" s="36"/>
      <c r="EG43" s="36"/>
      <c r="EH43" s="51"/>
      <c r="EI43" s="56"/>
      <c r="EJ43" s="51"/>
      <c r="EK43" s="51"/>
      <c r="EL43" s="51"/>
      <c r="EM43" s="51"/>
      <c r="EN43" s="62"/>
      <c r="EO43" s="62"/>
      <c r="EP43" s="62"/>
      <c r="EQ43" s="62"/>
      <c r="ER43" s="62"/>
      <c r="ES43" s="62"/>
      <c r="ET43" s="1">
        <f t="shared" si="5"/>
        <v>308</v>
      </c>
    </row>
    <row r="44" spans="1:150" s="19" customFormat="1" ht="92.25" customHeight="1" thickBot="1">
      <c r="A44" s="12" t="s">
        <v>125</v>
      </c>
      <c r="B44" s="89" t="s">
        <v>124</v>
      </c>
      <c r="C44" s="12"/>
      <c r="D44" s="12"/>
      <c r="E44" s="12"/>
      <c r="F44" s="12"/>
      <c r="G44" s="12"/>
      <c r="H44" s="12"/>
      <c r="I44" s="12"/>
      <c r="J44" s="12"/>
      <c r="K44" s="22"/>
      <c r="L44" s="22"/>
      <c r="M44" s="22"/>
      <c r="N44" s="28"/>
      <c r="O44" s="12"/>
      <c r="P44" s="22"/>
      <c r="Q44" s="22"/>
      <c r="R44" s="22"/>
      <c r="S44" s="22"/>
      <c r="T44" s="23"/>
      <c r="U44" s="23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36"/>
      <c r="AS44" s="36"/>
      <c r="AT44" s="80"/>
      <c r="AU44" s="80"/>
      <c r="AV44" s="80"/>
      <c r="AW44" s="80"/>
      <c r="AX44" s="80"/>
      <c r="AY44" s="80"/>
      <c r="AZ44" s="80"/>
      <c r="BA44" s="80"/>
      <c r="BB44" s="80"/>
      <c r="BC44" s="12"/>
      <c r="BD44" s="12"/>
      <c r="BE44" s="12"/>
      <c r="BF44" s="12"/>
      <c r="BG44" s="12"/>
      <c r="BH44" s="12"/>
      <c r="BI44" s="12"/>
      <c r="BJ44" s="12"/>
      <c r="BK44" s="22"/>
      <c r="BL44" s="22"/>
      <c r="BM44" s="22"/>
      <c r="BN44" s="28"/>
      <c r="BO44" s="12"/>
      <c r="BP44" s="22"/>
      <c r="BQ44" s="22"/>
      <c r="BR44" s="22"/>
      <c r="BS44" s="47"/>
      <c r="BT44" s="80"/>
      <c r="BU44" s="80"/>
      <c r="BV44" s="22">
        <v>4</v>
      </c>
      <c r="BW44" s="22">
        <v>4</v>
      </c>
      <c r="BX44" s="22">
        <v>4</v>
      </c>
      <c r="BY44" s="22">
        <v>4</v>
      </c>
      <c r="BZ44" s="22">
        <v>4</v>
      </c>
      <c r="CA44" s="22">
        <v>4</v>
      </c>
      <c r="CB44" s="22">
        <v>4</v>
      </c>
      <c r="CC44" s="22">
        <v>4</v>
      </c>
      <c r="CD44" s="22">
        <v>4</v>
      </c>
      <c r="CE44" s="22">
        <v>4</v>
      </c>
      <c r="CF44" s="12">
        <v>4</v>
      </c>
      <c r="CG44" s="12">
        <v>4</v>
      </c>
      <c r="CH44" s="12">
        <v>4</v>
      </c>
      <c r="CI44" s="12">
        <v>4</v>
      </c>
      <c r="CJ44" s="12">
        <v>4</v>
      </c>
      <c r="CK44" s="12">
        <v>4</v>
      </c>
      <c r="CL44" s="12">
        <v>4</v>
      </c>
      <c r="CM44" s="12">
        <v>4</v>
      </c>
      <c r="CN44" s="12">
        <v>4</v>
      </c>
      <c r="CO44" s="12">
        <v>4</v>
      </c>
      <c r="CP44" s="12">
        <v>4</v>
      </c>
      <c r="CQ44" s="41"/>
      <c r="CR44" s="45"/>
      <c r="CS44" s="36"/>
      <c r="CT44" s="80"/>
      <c r="CU44" s="80"/>
      <c r="CV44" s="80"/>
      <c r="CW44" s="80"/>
      <c r="CX44" s="80"/>
      <c r="CY44" s="80"/>
      <c r="CZ44" s="80"/>
      <c r="DA44" s="80"/>
      <c r="DB44" s="80"/>
      <c r="DC44" s="12"/>
      <c r="DD44" s="12"/>
      <c r="DE44" s="12"/>
      <c r="DF44" s="12"/>
      <c r="DG44" s="12"/>
      <c r="DH44" s="12"/>
      <c r="DI44" s="12"/>
      <c r="DJ44" s="12"/>
      <c r="DK44" s="22"/>
      <c r="DL44" s="22"/>
      <c r="DM44" s="22"/>
      <c r="DN44" s="28"/>
      <c r="DO44" s="56"/>
      <c r="DP44" s="57"/>
      <c r="DQ44" s="50"/>
      <c r="DR44" s="50"/>
      <c r="DS44" s="47"/>
      <c r="DT44" s="80"/>
      <c r="DU44" s="80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36"/>
      <c r="EG44" s="36"/>
      <c r="EH44" s="51"/>
      <c r="EI44" s="56"/>
      <c r="EJ44" s="51"/>
      <c r="EK44" s="51"/>
      <c r="EL44" s="51"/>
      <c r="EM44" s="51"/>
      <c r="EN44" s="62"/>
      <c r="EO44" s="62"/>
      <c r="EP44" s="62"/>
      <c r="EQ44" s="62"/>
      <c r="ER44" s="62"/>
      <c r="ES44" s="62"/>
      <c r="ET44" s="1">
        <v>84</v>
      </c>
    </row>
    <row r="45" spans="1:150" s="19" customFormat="1" ht="36.75" thickBot="1">
      <c r="A45" s="12" t="s">
        <v>126</v>
      </c>
      <c r="B45" s="25" t="s">
        <v>82</v>
      </c>
      <c r="C45" s="12"/>
      <c r="D45" s="12"/>
      <c r="E45" s="12"/>
      <c r="F45" s="12"/>
      <c r="G45" s="12"/>
      <c r="H45" s="12"/>
      <c r="I45" s="12"/>
      <c r="J45" s="12"/>
      <c r="K45" s="22"/>
      <c r="L45" s="22"/>
      <c r="M45" s="22"/>
      <c r="N45" s="28"/>
      <c r="O45" s="12"/>
      <c r="P45" s="22"/>
      <c r="Q45" s="22"/>
      <c r="R45" s="22"/>
      <c r="S45" s="22"/>
      <c r="T45" s="23" t="s">
        <v>63</v>
      </c>
      <c r="U45" s="23" t="s">
        <v>63</v>
      </c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36"/>
      <c r="AS45" s="36"/>
      <c r="AT45" s="80" t="s">
        <v>63</v>
      </c>
      <c r="AU45" s="80" t="s">
        <v>63</v>
      </c>
      <c r="AV45" s="80" t="s">
        <v>63</v>
      </c>
      <c r="AW45" s="80" t="s">
        <v>63</v>
      </c>
      <c r="AX45" s="80" t="s">
        <v>63</v>
      </c>
      <c r="AY45" s="80" t="s">
        <v>63</v>
      </c>
      <c r="AZ45" s="80" t="s">
        <v>63</v>
      </c>
      <c r="BA45" s="80" t="s">
        <v>63</v>
      </c>
      <c r="BB45" s="80" t="s">
        <v>63</v>
      </c>
      <c r="BC45" s="12"/>
      <c r="BD45" s="12"/>
      <c r="BE45" s="12"/>
      <c r="BF45" s="12"/>
      <c r="BG45" s="12"/>
      <c r="BH45" s="12"/>
      <c r="BI45" s="12"/>
      <c r="BJ45" s="12"/>
      <c r="BK45" s="22"/>
      <c r="BL45" s="22"/>
      <c r="BM45" s="22"/>
      <c r="BN45" s="28"/>
      <c r="BO45" s="12"/>
      <c r="BP45" s="22"/>
      <c r="BQ45" s="22"/>
      <c r="BR45" s="22"/>
      <c r="BS45" s="47"/>
      <c r="BT45" s="80" t="s">
        <v>63</v>
      </c>
      <c r="BU45" s="80" t="s">
        <v>63</v>
      </c>
      <c r="BV45" s="22">
        <v>4</v>
      </c>
      <c r="BW45" s="22">
        <v>4</v>
      </c>
      <c r="BX45" s="22">
        <v>4</v>
      </c>
      <c r="BY45" s="22">
        <v>4</v>
      </c>
      <c r="BZ45" s="22">
        <v>4</v>
      </c>
      <c r="CA45" s="22">
        <v>4</v>
      </c>
      <c r="CB45" s="22">
        <v>4</v>
      </c>
      <c r="CC45" s="22">
        <v>4</v>
      </c>
      <c r="CD45" s="22">
        <v>4</v>
      </c>
      <c r="CE45" s="22">
        <v>4</v>
      </c>
      <c r="CF45" s="12">
        <v>4</v>
      </c>
      <c r="CG45" s="12">
        <v>4</v>
      </c>
      <c r="CH45" s="12">
        <v>4</v>
      </c>
      <c r="CI45" s="12">
        <v>4</v>
      </c>
      <c r="CJ45" s="12">
        <v>4</v>
      </c>
      <c r="CK45" s="12">
        <v>4</v>
      </c>
      <c r="CL45" s="12">
        <v>4</v>
      </c>
      <c r="CM45" s="12">
        <v>4</v>
      </c>
      <c r="CN45" s="12">
        <v>4</v>
      </c>
      <c r="CO45" s="12">
        <v>4</v>
      </c>
      <c r="CP45" s="12">
        <v>4</v>
      </c>
      <c r="CQ45" s="41"/>
      <c r="CR45" s="45"/>
      <c r="CS45" s="36"/>
      <c r="CT45" s="80" t="s">
        <v>63</v>
      </c>
      <c r="CU45" s="80" t="s">
        <v>63</v>
      </c>
      <c r="CV45" s="80" t="s">
        <v>63</v>
      </c>
      <c r="CW45" s="80" t="s">
        <v>63</v>
      </c>
      <c r="CX45" s="80" t="s">
        <v>63</v>
      </c>
      <c r="CY45" s="80" t="s">
        <v>63</v>
      </c>
      <c r="CZ45" s="80" t="s">
        <v>63</v>
      </c>
      <c r="DA45" s="80" t="s">
        <v>63</v>
      </c>
      <c r="DB45" s="80" t="s">
        <v>63</v>
      </c>
      <c r="DC45" s="12">
        <v>4</v>
      </c>
      <c r="DD45" s="12">
        <v>2</v>
      </c>
      <c r="DE45" s="12">
        <v>4</v>
      </c>
      <c r="DF45" s="12">
        <v>2</v>
      </c>
      <c r="DG45" s="12">
        <v>4</v>
      </c>
      <c r="DH45" s="12">
        <v>2</v>
      </c>
      <c r="DI45" s="12">
        <v>4</v>
      </c>
      <c r="DJ45" s="12">
        <v>2</v>
      </c>
      <c r="DK45" s="22">
        <v>4</v>
      </c>
      <c r="DL45" s="22">
        <v>2</v>
      </c>
      <c r="DM45" s="22">
        <v>4</v>
      </c>
      <c r="DN45" s="28">
        <v>2</v>
      </c>
      <c r="DO45" s="56"/>
      <c r="DP45" s="57"/>
      <c r="DQ45" s="50"/>
      <c r="DR45" s="50"/>
      <c r="DS45" s="47"/>
      <c r="DT45" s="80" t="s">
        <v>63</v>
      </c>
      <c r="DU45" s="80" t="s">
        <v>63</v>
      </c>
      <c r="DV45" s="22">
        <v>2</v>
      </c>
      <c r="DW45" s="22">
        <v>4</v>
      </c>
      <c r="DX45" s="22">
        <v>2</v>
      </c>
      <c r="DY45" s="22">
        <v>4</v>
      </c>
      <c r="DZ45" s="22">
        <v>2</v>
      </c>
      <c r="EA45" s="22">
        <v>4</v>
      </c>
      <c r="EB45" s="22">
        <v>2</v>
      </c>
      <c r="EC45" s="22">
        <v>4</v>
      </c>
      <c r="ED45" s="22">
        <v>2</v>
      </c>
      <c r="EE45" s="22">
        <v>4</v>
      </c>
      <c r="EF45" s="36"/>
      <c r="EG45" s="36"/>
      <c r="EH45" s="51"/>
      <c r="EI45" s="56"/>
      <c r="EJ45" s="51"/>
      <c r="EK45" s="51"/>
      <c r="EL45" s="51"/>
      <c r="EM45" s="51"/>
      <c r="EN45" s="62"/>
      <c r="EO45" s="62"/>
      <c r="EP45" s="62"/>
      <c r="EQ45" s="62"/>
      <c r="ER45" s="62"/>
      <c r="ES45" s="62"/>
      <c r="ET45" s="1">
        <f t="shared" si="5"/>
        <v>150</v>
      </c>
    </row>
    <row r="46" spans="1:150" s="19" customFormat="1" ht="15.75" thickBot="1">
      <c r="A46" s="93" t="s">
        <v>23</v>
      </c>
      <c r="B46" s="25" t="s">
        <v>45</v>
      </c>
      <c r="C46" s="12"/>
      <c r="D46" s="12"/>
      <c r="E46" s="12"/>
      <c r="F46" s="12"/>
      <c r="G46" s="12"/>
      <c r="H46" s="12"/>
      <c r="I46" s="12"/>
      <c r="J46" s="12"/>
      <c r="K46" s="22"/>
      <c r="L46" s="22"/>
      <c r="M46" s="22"/>
      <c r="N46" s="28"/>
      <c r="O46" s="12"/>
      <c r="P46" s="22"/>
      <c r="Q46" s="22"/>
      <c r="R46" s="22"/>
      <c r="S46" s="22"/>
      <c r="T46" s="23" t="s">
        <v>63</v>
      </c>
      <c r="U46" s="23" t="s">
        <v>63</v>
      </c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36"/>
      <c r="AS46" s="36"/>
      <c r="AT46" s="80" t="s">
        <v>63</v>
      </c>
      <c r="AU46" s="80" t="s">
        <v>63</v>
      </c>
      <c r="AV46" s="80" t="s">
        <v>63</v>
      </c>
      <c r="AW46" s="80" t="s">
        <v>63</v>
      </c>
      <c r="AX46" s="80" t="s">
        <v>63</v>
      </c>
      <c r="AY46" s="80" t="s">
        <v>63</v>
      </c>
      <c r="AZ46" s="80" t="s">
        <v>63</v>
      </c>
      <c r="BA46" s="80" t="s">
        <v>63</v>
      </c>
      <c r="BB46" s="80" t="s">
        <v>63</v>
      </c>
      <c r="BC46" s="12"/>
      <c r="BD46" s="12"/>
      <c r="BE46" s="12"/>
      <c r="BF46" s="12"/>
      <c r="BG46" s="12"/>
      <c r="BH46" s="12"/>
      <c r="BI46" s="12"/>
      <c r="BJ46" s="12"/>
      <c r="BK46" s="22"/>
      <c r="BL46" s="22"/>
      <c r="BM46" s="22"/>
      <c r="BN46" s="28"/>
      <c r="BO46" s="12"/>
      <c r="BP46" s="22"/>
      <c r="BQ46" s="22"/>
      <c r="BR46" s="22"/>
      <c r="BS46" s="47"/>
      <c r="BT46" s="80" t="s">
        <v>63</v>
      </c>
      <c r="BU46" s="80" t="s">
        <v>63</v>
      </c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41"/>
      <c r="CR46" s="45"/>
      <c r="CS46" s="36"/>
      <c r="CT46" s="80" t="s">
        <v>63</v>
      </c>
      <c r="CU46" s="80" t="s">
        <v>63</v>
      </c>
      <c r="CV46" s="80" t="s">
        <v>63</v>
      </c>
      <c r="CW46" s="80" t="s">
        <v>63</v>
      </c>
      <c r="CX46" s="80" t="s">
        <v>63</v>
      </c>
      <c r="CY46" s="80" t="s">
        <v>63</v>
      </c>
      <c r="CZ46" s="80" t="s">
        <v>63</v>
      </c>
      <c r="DA46" s="80" t="s">
        <v>63</v>
      </c>
      <c r="DB46" s="80" t="s">
        <v>63</v>
      </c>
      <c r="DC46" s="12"/>
      <c r="DD46" s="12"/>
      <c r="DE46" s="12"/>
      <c r="DF46" s="12"/>
      <c r="DG46" s="12"/>
      <c r="DH46" s="12"/>
      <c r="DI46" s="12"/>
      <c r="DJ46" s="12"/>
      <c r="DK46" s="22"/>
      <c r="DL46" s="22"/>
      <c r="DM46" s="22"/>
      <c r="DN46" s="28"/>
      <c r="DO46" s="56"/>
      <c r="DP46" s="57">
        <v>36</v>
      </c>
      <c r="DQ46" s="50"/>
      <c r="DR46" s="50"/>
      <c r="DS46" s="47"/>
      <c r="DT46" s="80" t="s">
        <v>63</v>
      </c>
      <c r="DU46" s="80" t="s">
        <v>63</v>
      </c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36">
        <v>36</v>
      </c>
      <c r="EG46" s="36">
        <v>36</v>
      </c>
      <c r="EH46" s="51"/>
      <c r="EI46" s="56"/>
      <c r="EJ46" s="51"/>
      <c r="EK46" s="51"/>
      <c r="EL46" s="51"/>
      <c r="EM46" s="51"/>
      <c r="EN46" s="62"/>
      <c r="EO46" s="62"/>
      <c r="EP46" s="62"/>
      <c r="EQ46" s="62"/>
      <c r="ER46" s="62"/>
      <c r="ES46" s="62"/>
      <c r="ET46" s="1">
        <f t="shared" si="5"/>
        <v>108</v>
      </c>
    </row>
    <row r="47" spans="1:150" s="19" customFormat="1" ht="24.75" thickBot="1">
      <c r="A47" s="88" t="s">
        <v>83</v>
      </c>
      <c r="B47" s="25" t="s">
        <v>46</v>
      </c>
      <c r="C47" s="12"/>
      <c r="D47" s="12"/>
      <c r="E47" s="12"/>
      <c r="F47" s="12"/>
      <c r="G47" s="12"/>
      <c r="H47" s="12"/>
      <c r="I47" s="12"/>
      <c r="J47" s="12"/>
      <c r="K47" s="22"/>
      <c r="L47" s="22"/>
      <c r="M47" s="22"/>
      <c r="N47" s="28"/>
      <c r="O47" s="12"/>
      <c r="P47" s="22"/>
      <c r="Q47" s="22"/>
      <c r="R47" s="22"/>
      <c r="S47" s="22"/>
      <c r="T47" s="23" t="s">
        <v>63</v>
      </c>
      <c r="U47" s="23" t="s">
        <v>63</v>
      </c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36"/>
      <c r="AS47" s="36"/>
      <c r="AT47" s="80" t="s">
        <v>63</v>
      </c>
      <c r="AU47" s="80" t="s">
        <v>63</v>
      </c>
      <c r="AV47" s="80" t="s">
        <v>63</v>
      </c>
      <c r="AW47" s="80" t="s">
        <v>63</v>
      </c>
      <c r="AX47" s="80" t="s">
        <v>63</v>
      </c>
      <c r="AY47" s="80" t="s">
        <v>63</v>
      </c>
      <c r="AZ47" s="80" t="s">
        <v>63</v>
      </c>
      <c r="BA47" s="80" t="s">
        <v>63</v>
      </c>
      <c r="BB47" s="80" t="s">
        <v>63</v>
      </c>
      <c r="BC47" s="12"/>
      <c r="BD47" s="12"/>
      <c r="BE47" s="12"/>
      <c r="BF47" s="12"/>
      <c r="BG47" s="12"/>
      <c r="BH47" s="12"/>
      <c r="BI47" s="12"/>
      <c r="BJ47" s="12"/>
      <c r="BK47" s="22"/>
      <c r="BL47" s="22"/>
      <c r="BM47" s="22"/>
      <c r="BN47" s="28"/>
      <c r="BO47" s="12"/>
      <c r="BP47" s="22"/>
      <c r="BQ47" s="22"/>
      <c r="BR47" s="22"/>
      <c r="BS47" s="47"/>
      <c r="BT47" s="80" t="s">
        <v>63</v>
      </c>
      <c r="BU47" s="80" t="s">
        <v>63</v>
      </c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41"/>
      <c r="CR47" s="45"/>
      <c r="CS47" s="36"/>
      <c r="CT47" s="80" t="s">
        <v>63</v>
      </c>
      <c r="CU47" s="80" t="s">
        <v>63</v>
      </c>
      <c r="CV47" s="80" t="s">
        <v>63</v>
      </c>
      <c r="CW47" s="80" t="s">
        <v>63</v>
      </c>
      <c r="CX47" s="80" t="s">
        <v>63</v>
      </c>
      <c r="CY47" s="80" t="s">
        <v>63</v>
      </c>
      <c r="CZ47" s="80" t="s">
        <v>63</v>
      </c>
      <c r="DA47" s="80" t="s">
        <v>63</v>
      </c>
      <c r="DB47" s="80" t="s">
        <v>63</v>
      </c>
      <c r="DC47" s="12"/>
      <c r="DD47" s="12"/>
      <c r="DE47" s="12"/>
      <c r="DF47" s="12"/>
      <c r="DG47" s="12"/>
      <c r="DH47" s="12"/>
      <c r="DI47" s="12"/>
      <c r="DJ47" s="12"/>
      <c r="DK47" s="22"/>
      <c r="DL47" s="22"/>
      <c r="DM47" s="22"/>
      <c r="DN47" s="28"/>
      <c r="DO47" s="56"/>
      <c r="DP47" s="57"/>
      <c r="DQ47" s="50">
        <v>36</v>
      </c>
      <c r="DR47" s="50">
        <v>36</v>
      </c>
      <c r="DS47" s="47"/>
      <c r="DT47" s="80" t="s">
        <v>63</v>
      </c>
      <c r="DU47" s="80" t="s">
        <v>63</v>
      </c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36"/>
      <c r="EG47" s="36"/>
      <c r="EH47" s="51">
        <v>36</v>
      </c>
      <c r="EI47" s="56"/>
      <c r="EJ47" s="51">
        <v>36</v>
      </c>
      <c r="EK47" s="51"/>
      <c r="EL47" s="51"/>
      <c r="EM47" s="51"/>
      <c r="EN47" s="62"/>
      <c r="EO47" s="62"/>
      <c r="EP47" s="62"/>
      <c r="EQ47" s="62"/>
      <c r="ER47" s="62"/>
      <c r="ES47" s="62"/>
      <c r="ET47" s="1">
        <f t="shared" si="5"/>
        <v>144</v>
      </c>
    </row>
    <row r="48" spans="1:150" s="19" customFormat="1" ht="98.25" customHeight="1" thickBot="1">
      <c r="A48" s="29" t="s">
        <v>44</v>
      </c>
      <c r="B48" s="107" t="s">
        <v>127</v>
      </c>
      <c r="C48" s="17">
        <f>SUM(C50:C53)</f>
        <v>0</v>
      </c>
      <c r="D48" s="17">
        <f t="shared" ref="D48:AS48" si="29">SUM(D50:D53)</f>
        <v>0</v>
      </c>
      <c r="E48" s="17">
        <f t="shared" si="29"/>
        <v>0</v>
      </c>
      <c r="F48" s="17">
        <f t="shared" si="29"/>
        <v>0</v>
      </c>
      <c r="G48" s="17">
        <f t="shared" si="29"/>
        <v>0</v>
      </c>
      <c r="H48" s="17">
        <f t="shared" si="29"/>
        <v>0</v>
      </c>
      <c r="I48" s="17">
        <f t="shared" si="29"/>
        <v>0</v>
      </c>
      <c r="J48" s="17">
        <f t="shared" si="29"/>
        <v>0</v>
      </c>
      <c r="K48" s="17">
        <f t="shared" si="29"/>
        <v>0</v>
      </c>
      <c r="L48" s="17">
        <f t="shared" si="29"/>
        <v>0</v>
      </c>
      <c r="M48" s="17">
        <f t="shared" si="29"/>
        <v>0</v>
      </c>
      <c r="N48" s="17">
        <f t="shared" si="29"/>
        <v>0</v>
      </c>
      <c r="O48" s="17">
        <f t="shared" si="29"/>
        <v>0</v>
      </c>
      <c r="P48" s="17">
        <f t="shared" si="29"/>
        <v>0</v>
      </c>
      <c r="Q48" s="17">
        <f t="shared" si="29"/>
        <v>0</v>
      </c>
      <c r="R48" s="17">
        <f t="shared" si="29"/>
        <v>0</v>
      </c>
      <c r="S48" s="17">
        <f t="shared" si="29"/>
        <v>0</v>
      </c>
      <c r="T48" s="23" t="s">
        <v>63</v>
      </c>
      <c r="U48" s="23" t="s">
        <v>63</v>
      </c>
      <c r="V48" s="17">
        <f t="shared" si="29"/>
        <v>0</v>
      </c>
      <c r="W48" s="17">
        <f t="shared" si="29"/>
        <v>0</v>
      </c>
      <c r="X48" s="17">
        <f t="shared" si="29"/>
        <v>0</v>
      </c>
      <c r="Y48" s="17">
        <f t="shared" si="29"/>
        <v>0</v>
      </c>
      <c r="Z48" s="17">
        <f t="shared" si="29"/>
        <v>0</v>
      </c>
      <c r="AA48" s="17">
        <f t="shared" si="29"/>
        <v>0</v>
      </c>
      <c r="AB48" s="17">
        <f t="shared" si="29"/>
        <v>0</v>
      </c>
      <c r="AC48" s="17">
        <f t="shared" si="29"/>
        <v>0</v>
      </c>
      <c r="AD48" s="17">
        <f t="shared" si="29"/>
        <v>0</v>
      </c>
      <c r="AE48" s="17">
        <f t="shared" si="29"/>
        <v>0</v>
      </c>
      <c r="AF48" s="17">
        <f t="shared" si="29"/>
        <v>0</v>
      </c>
      <c r="AG48" s="17">
        <f t="shared" si="29"/>
        <v>0</v>
      </c>
      <c r="AH48" s="17">
        <f t="shared" si="29"/>
        <v>0</v>
      </c>
      <c r="AI48" s="17">
        <f t="shared" si="29"/>
        <v>0</v>
      </c>
      <c r="AJ48" s="17">
        <f t="shared" si="29"/>
        <v>0</v>
      </c>
      <c r="AK48" s="17">
        <f t="shared" si="29"/>
        <v>0</v>
      </c>
      <c r="AL48" s="17">
        <f t="shared" si="29"/>
        <v>0</v>
      </c>
      <c r="AM48" s="17">
        <f t="shared" si="29"/>
        <v>0</v>
      </c>
      <c r="AN48" s="17">
        <f t="shared" si="29"/>
        <v>0</v>
      </c>
      <c r="AO48" s="17">
        <f t="shared" si="29"/>
        <v>0</v>
      </c>
      <c r="AP48" s="17">
        <f t="shared" si="29"/>
        <v>0</v>
      </c>
      <c r="AQ48" s="17">
        <f t="shared" si="29"/>
        <v>0</v>
      </c>
      <c r="AR48" s="38">
        <f t="shared" si="29"/>
        <v>0</v>
      </c>
      <c r="AS48" s="38">
        <f t="shared" si="29"/>
        <v>0</v>
      </c>
      <c r="AT48" s="80" t="s">
        <v>63</v>
      </c>
      <c r="AU48" s="80" t="s">
        <v>63</v>
      </c>
      <c r="AV48" s="80" t="s">
        <v>63</v>
      </c>
      <c r="AW48" s="80" t="s">
        <v>63</v>
      </c>
      <c r="AX48" s="80" t="s">
        <v>63</v>
      </c>
      <c r="AY48" s="80" t="s">
        <v>63</v>
      </c>
      <c r="AZ48" s="80" t="s">
        <v>63</v>
      </c>
      <c r="BA48" s="80" t="s">
        <v>63</v>
      </c>
      <c r="BB48" s="80" t="s">
        <v>63</v>
      </c>
      <c r="BC48" s="17">
        <f>SUM(BC50:BC53)</f>
        <v>0</v>
      </c>
      <c r="BD48" s="17">
        <f t="shared" ref="BD48:CS48" si="30">SUM(BD50:BD53)</f>
        <v>0</v>
      </c>
      <c r="BE48" s="17">
        <f t="shared" si="30"/>
        <v>0</v>
      </c>
      <c r="BF48" s="17">
        <f t="shared" si="30"/>
        <v>0</v>
      </c>
      <c r="BG48" s="17">
        <f t="shared" si="30"/>
        <v>0</v>
      </c>
      <c r="BH48" s="17">
        <f t="shared" si="30"/>
        <v>0</v>
      </c>
      <c r="BI48" s="17">
        <f t="shared" si="30"/>
        <v>0</v>
      </c>
      <c r="BJ48" s="17">
        <f t="shared" si="30"/>
        <v>0</v>
      </c>
      <c r="BK48" s="17">
        <f t="shared" si="30"/>
        <v>0</v>
      </c>
      <c r="BL48" s="17">
        <f t="shared" si="30"/>
        <v>0</v>
      </c>
      <c r="BM48" s="17">
        <f t="shared" si="30"/>
        <v>0</v>
      </c>
      <c r="BN48" s="17">
        <f t="shared" si="30"/>
        <v>0</v>
      </c>
      <c r="BO48" s="17">
        <f t="shared" si="30"/>
        <v>0</v>
      </c>
      <c r="BP48" s="17">
        <f t="shared" si="30"/>
        <v>0</v>
      </c>
      <c r="BQ48" s="17">
        <f t="shared" si="30"/>
        <v>0</v>
      </c>
      <c r="BR48" s="17">
        <f t="shared" si="30"/>
        <v>0</v>
      </c>
      <c r="BS48" s="38"/>
      <c r="BT48" s="80" t="s">
        <v>63</v>
      </c>
      <c r="BU48" s="80" t="s">
        <v>63</v>
      </c>
      <c r="BV48" s="17">
        <v>4</v>
      </c>
      <c r="BW48" s="17">
        <v>4</v>
      </c>
      <c r="BX48" s="17">
        <v>4</v>
      </c>
      <c r="BY48" s="17">
        <v>4</v>
      </c>
      <c r="BZ48" s="17">
        <v>4</v>
      </c>
      <c r="CA48" s="17">
        <v>4</v>
      </c>
      <c r="CB48" s="17">
        <v>4</v>
      </c>
      <c r="CC48" s="17">
        <v>4</v>
      </c>
      <c r="CD48" s="17">
        <v>4</v>
      </c>
      <c r="CE48" s="17">
        <v>4</v>
      </c>
      <c r="CF48" s="17">
        <v>4</v>
      </c>
      <c r="CG48" s="17">
        <v>4</v>
      </c>
      <c r="CH48" s="17">
        <v>4</v>
      </c>
      <c r="CI48" s="17">
        <v>4</v>
      </c>
      <c r="CJ48" s="17">
        <v>4</v>
      </c>
      <c r="CK48" s="17">
        <v>4</v>
      </c>
      <c r="CL48" s="17">
        <v>4</v>
      </c>
      <c r="CM48" s="17">
        <v>4</v>
      </c>
      <c r="CN48" s="17">
        <v>4</v>
      </c>
      <c r="CO48" s="17">
        <v>4</v>
      </c>
      <c r="CP48" s="17">
        <v>4</v>
      </c>
      <c r="CQ48" s="45">
        <f t="shared" si="30"/>
        <v>36</v>
      </c>
      <c r="CR48" s="45">
        <f t="shared" si="30"/>
        <v>36</v>
      </c>
      <c r="CS48" s="38">
        <f t="shared" si="30"/>
        <v>0</v>
      </c>
      <c r="CT48" s="80" t="s">
        <v>63</v>
      </c>
      <c r="CU48" s="80" t="s">
        <v>63</v>
      </c>
      <c r="CV48" s="80" t="s">
        <v>63</v>
      </c>
      <c r="CW48" s="80" t="s">
        <v>63</v>
      </c>
      <c r="CX48" s="80" t="s">
        <v>63</v>
      </c>
      <c r="CY48" s="80" t="s">
        <v>63</v>
      </c>
      <c r="CZ48" s="80" t="s">
        <v>63</v>
      </c>
      <c r="DA48" s="80" t="s">
        <v>63</v>
      </c>
      <c r="DB48" s="80" t="s">
        <v>63</v>
      </c>
      <c r="DC48" s="17">
        <v>14</v>
      </c>
      <c r="DD48" s="17">
        <f t="shared" ref="DD48:ES48" si="31">SUM(DD50:DD53)</f>
        <v>12</v>
      </c>
      <c r="DE48" s="17">
        <v>14</v>
      </c>
      <c r="DF48" s="17">
        <f t="shared" si="31"/>
        <v>12</v>
      </c>
      <c r="DG48" s="17">
        <v>14</v>
      </c>
      <c r="DH48" s="17">
        <f t="shared" si="31"/>
        <v>12</v>
      </c>
      <c r="DI48" s="17">
        <v>14</v>
      </c>
      <c r="DJ48" s="17">
        <f t="shared" si="31"/>
        <v>12</v>
      </c>
      <c r="DK48" s="17">
        <v>14</v>
      </c>
      <c r="DL48" s="17">
        <f t="shared" si="31"/>
        <v>12</v>
      </c>
      <c r="DM48" s="17">
        <v>14</v>
      </c>
      <c r="DN48" s="17">
        <f t="shared" si="31"/>
        <v>12</v>
      </c>
      <c r="DO48" s="59">
        <f t="shared" si="31"/>
        <v>0</v>
      </c>
      <c r="DP48" s="59">
        <f t="shared" si="31"/>
        <v>0</v>
      </c>
      <c r="DQ48" s="53">
        <f t="shared" si="31"/>
        <v>0</v>
      </c>
      <c r="DR48" s="53">
        <f t="shared" si="31"/>
        <v>0</v>
      </c>
      <c r="DS48" s="47">
        <v>24</v>
      </c>
      <c r="DT48" s="80" t="s">
        <v>63</v>
      </c>
      <c r="DU48" s="80" t="s">
        <v>63</v>
      </c>
      <c r="DV48" s="17">
        <f>SUM(DV50:DV53)</f>
        <v>0</v>
      </c>
      <c r="DW48" s="17">
        <f t="shared" ref="DW48:EM48" si="32">SUM(DW50:DW53)</f>
        <v>0</v>
      </c>
      <c r="DX48" s="17">
        <f t="shared" si="32"/>
        <v>0</v>
      </c>
      <c r="DY48" s="17">
        <f t="shared" si="32"/>
        <v>0</v>
      </c>
      <c r="DZ48" s="17">
        <f t="shared" si="32"/>
        <v>0</v>
      </c>
      <c r="EA48" s="17">
        <f t="shared" si="32"/>
        <v>0</v>
      </c>
      <c r="EB48" s="17">
        <f t="shared" si="32"/>
        <v>0</v>
      </c>
      <c r="EC48" s="17">
        <f t="shared" si="32"/>
        <v>0</v>
      </c>
      <c r="ED48" s="17">
        <f t="shared" si="32"/>
        <v>0</v>
      </c>
      <c r="EE48" s="17">
        <f t="shared" si="32"/>
        <v>0</v>
      </c>
      <c r="EF48" s="36">
        <f t="shared" si="32"/>
        <v>0</v>
      </c>
      <c r="EG48" s="36">
        <f t="shared" si="32"/>
        <v>0</v>
      </c>
      <c r="EH48" s="51">
        <f t="shared" si="32"/>
        <v>0</v>
      </c>
      <c r="EI48" s="56">
        <v>10</v>
      </c>
      <c r="EJ48" s="51">
        <f t="shared" si="32"/>
        <v>0</v>
      </c>
      <c r="EK48" s="51">
        <f t="shared" si="32"/>
        <v>36</v>
      </c>
      <c r="EL48" s="51">
        <f t="shared" si="32"/>
        <v>36</v>
      </c>
      <c r="EM48" s="51">
        <f t="shared" si="32"/>
        <v>36</v>
      </c>
      <c r="EN48" s="66"/>
      <c r="EO48" s="66"/>
      <c r="EP48" s="66"/>
      <c r="EQ48" s="66">
        <f t="shared" si="31"/>
        <v>0</v>
      </c>
      <c r="ER48" s="66">
        <f t="shared" si="31"/>
        <v>0</v>
      </c>
      <c r="ES48" s="66">
        <f t="shared" si="31"/>
        <v>0</v>
      </c>
      <c r="ET48" s="1">
        <v>454</v>
      </c>
    </row>
    <row r="49" spans="1:150" s="19" customFormat="1" ht="98.25" customHeight="1" thickBot="1">
      <c r="A49" s="28" t="s">
        <v>128</v>
      </c>
      <c r="B49" s="107" t="s">
        <v>84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23"/>
      <c r="U49" s="23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38"/>
      <c r="AS49" s="38"/>
      <c r="AT49" s="80"/>
      <c r="AU49" s="80"/>
      <c r="AV49" s="80"/>
      <c r="AW49" s="80"/>
      <c r="AX49" s="80"/>
      <c r="AY49" s="80"/>
      <c r="AZ49" s="80"/>
      <c r="BA49" s="80"/>
      <c r="BB49" s="80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38"/>
      <c r="BT49" s="80" t="s">
        <v>63</v>
      </c>
      <c r="BU49" s="80" t="s">
        <v>63</v>
      </c>
      <c r="BV49" s="17">
        <v>2</v>
      </c>
      <c r="BW49" s="17">
        <v>2</v>
      </c>
      <c r="BX49" s="17">
        <v>2</v>
      </c>
      <c r="BY49" s="17">
        <v>2</v>
      </c>
      <c r="BZ49" s="17">
        <v>2</v>
      </c>
      <c r="CA49" s="17">
        <v>2</v>
      </c>
      <c r="CB49" s="17">
        <v>2</v>
      </c>
      <c r="CC49" s="17">
        <v>2</v>
      </c>
      <c r="CD49" s="17">
        <v>2</v>
      </c>
      <c r="CE49" s="17">
        <v>2</v>
      </c>
      <c r="CF49" s="17">
        <v>2</v>
      </c>
      <c r="CG49" s="17">
        <v>2</v>
      </c>
      <c r="CH49" s="17">
        <v>2</v>
      </c>
      <c r="CI49" s="17">
        <v>2</v>
      </c>
      <c r="CJ49" s="17">
        <v>2</v>
      </c>
      <c r="CK49" s="17">
        <v>2</v>
      </c>
      <c r="CL49" s="17">
        <v>2</v>
      </c>
      <c r="CM49" s="17">
        <v>2</v>
      </c>
      <c r="CN49" s="17">
        <v>2</v>
      </c>
      <c r="CO49" s="17">
        <v>2</v>
      </c>
      <c r="CP49" s="17">
        <v>2</v>
      </c>
      <c r="CQ49" s="45">
        <v>0</v>
      </c>
      <c r="CR49" s="45">
        <v>0</v>
      </c>
      <c r="CS49" s="38">
        <v>0</v>
      </c>
      <c r="CT49" s="80" t="s">
        <v>63</v>
      </c>
      <c r="CU49" s="80" t="s">
        <v>63</v>
      </c>
      <c r="CV49" s="80" t="s">
        <v>63</v>
      </c>
      <c r="CW49" s="80" t="s">
        <v>63</v>
      </c>
      <c r="CX49" s="80" t="s">
        <v>63</v>
      </c>
      <c r="CY49" s="80" t="s">
        <v>63</v>
      </c>
      <c r="CZ49" s="80" t="s">
        <v>63</v>
      </c>
      <c r="DA49" s="80" t="s">
        <v>63</v>
      </c>
      <c r="DB49" s="80" t="s">
        <v>63</v>
      </c>
      <c r="DC49" s="17">
        <v>2</v>
      </c>
      <c r="DD49" s="17"/>
      <c r="DE49" s="17">
        <v>2</v>
      </c>
      <c r="DF49" s="17"/>
      <c r="DG49" s="17">
        <v>2</v>
      </c>
      <c r="DH49" s="17"/>
      <c r="DI49" s="17">
        <v>2</v>
      </c>
      <c r="DJ49" s="17"/>
      <c r="DK49" s="17">
        <v>2</v>
      </c>
      <c r="DL49" s="17"/>
      <c r="DM49" s="17">
        <v>2</v>
      </c>
      <c r="DN49" s="17"/>
      <c r="DO49" s="59"/>
      <c r="DP49" s="59"/>
      <c r="DQ49" s="53"/>
      <c r="DR49" s="53"/>
      <c r="DS49" s="47">
        <v>8</v>
      </c>
      <c r="DT49" s="80"/>
      <c r="DU49" s="80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36"/>
      <c r="EG49" s="36"/>
      <c r="EH49" s="51"/>
      <c r="EI49" s="56"/>
      <c r="EJ49" s="51"/>
      <c r="EK49" s="51"/>
      <c r="EL49" s="51"/>
      <c r="EM49" s="51"/>
      <c r="EN49" s="66"/>
      <c r="EO49" s="66"/>
      <c r="EP49" s="66"/>
      <c r="EQ49" s="66"/>
      <c r="ER49" s="66"/>
      <c r="ES49" s="66"/>
      <c r="ET49" s="1">
        <v>62</v>
      </c>
    </row>
    <row r="50" spans="1:150" s="19" customFormat="1" ht="64.5" customHeight="1" thickBot="1">
      <c r="A50" s="12" t="s">
        <v>129</v>
      </c>
      <c r="B50" s="89" t="s">
        <v>85</v>
      </c>
      <c r="C50" s="12"/>
      <c r="D50" s="12"/>
      <c r="E50" s="12"/>
      <c r="F50" s="12"/>
      <c r="G50" s="12"/>
      <c r="H50" s="12"/>
      <c r="I50" s="12"/>
      <c r="J50" s="12"/>
      <c r="K50" s="22"/>
      <c r="L50" s="22"/>
      <c r="M50" s="22"/>
      <c r="N50" s="28"/>
      <c r="O50" s="12"/>
      <c r="P50" s="22"/>
      <c r="Q50" s="22"/>
      <c r="R50" s="22"/>
      <c r="S50" s="22"/>
      <c r="T50" s="23" t="s">
        <v>63</v>
      </c>
      <c r="U50" s="23" t="s">
        <v>63</v>
      </c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36"/>
      <c r="AS50" s="36"/>
      <c r="AT50" s="80" t="s">
        <v>63</v>
      </c>
      <c r="AU50" s="80" t="s">
        <v>63</v>
      </c>
      <c r="AV50" s="80" t="s">
        <v>63</v>
      </c>
      <c r="AW50" s="80" t="s">
        <v>63</v>
      </c>
      <c r="AX50" s="80" t="s">
        <v>63</v>
      </c>
      <c r="AY50" s="80" t="s">
        <v>63</v>
      </c>
      <c r="AZ50" s="80" t="s">
        <v>63</v>
      </c>
      <c r="BA50" s="80" t="s">
        <v>63</v>
      </c>
      <c r="BB50" s="80" t="s">
        <v>63</v>
      </c>
      <c r="BC50" s="12"/>
      <c r="BD50" s="12"/>
      <c r="BE50" s="12"/>
      <c r="BF50" s="12"/>
      <c r="BG50" s="12"/>
      <c r="BH50" s="12"/>
      <c r="BI50" s="12"/>
      <c r="BJ50" s="12"/>
      <c r="BK50" s="22"/>
      <c r="BL50" s="22"/>
      <c r="BM50" s="22"/>
      <c r="BN50" s="28"/>
      <c r="BO50" s="12"/>
      <c r="BP50" s="22"/>
      <c r="BQ50" s="22"/>
      <c r="BR50" s="22"/>
      <c r="BS50" s="47"/>
      <c r="BT50" s="80" t="s">
        <v>63</v>
      </c>
      <c r="BU50" s="80" t="s">
        <v>63</v>
      </c>
      <c r="BV50" s="22">
        <v>2</v>
      </c>
      <c r="BW50" s="22"/>
      <c r="BX50" s="22">
        <v>2</v>
      </c>
      <c r="BY50" s="22"/>
      <c r="BZ50" s="22">
        <v>2</v>
      </c>
      <c r="CA50" s="22"/>
      <c r="CB50" s="22">
        <v>2</v>
      </c>
      <c r="CC50" s="22"/>
      <c r="CD50" s="22">
        <v>2</v>
      </c>
      <c r="CE50" s="22"/>
      <c r="CF50" s="12">
        <v>2</v>
      </c>
      <c r="CG50" s="12"/>
      <c r="CH50" s="12">
        <v>2</v>
      </c>
      <c r="CI50" s="12"/>
      <c r="CJ50" s="12">
        <v>2</v>
      </c>
      <c r="CK50" s="12"/>
      <c r="CL50" s="12">
        <v>2</v>
      </c>
      <c r="CM50" s="12"/>
      <c r="CN50" s="12">
        <v>2</v>
      </c>
      <c r="CO50" s="12"/>
      <c r="CP50" s="12">
        <v>1</v>
      </c>
      <c r="CQ50" s="41"/>
      <c r="CR50" s="45"/>
      <c r="CS50" s="36"/>
      <c r="CT50" s="80" t="s">
        <v>63</v>
      </c>
      <c r="CU50" s="80" t="s">
        <v>63</v>
      </c>
      <c r="CV50" s="80" t="s">
        <v>63</v>
      </c>
      <c r="CW50" s="80" t="s">
        <v>63</v>
      </c>
      <c r="CX50" s="80" t="s">
        <v>63</v>
      </c>
      <c r="CY50" s="80" t="s">
        <v>63</v>
      </c>
      <c r="CZ50" s="80" t="s">
        <v>63</v>
      </c>
      <c r="DA50" s="80" t="s">
        <v>63</v>
      </c>
      <c r="DB50" s="80" t="s">
        <v>63</v>
      </c>
      <c r="DC50" s="12">
        <v>6</v>
      </c>
      <c r="DD50" s="12">
        <v>6</v>
      </c>
      <c r="DE50" s="12">
        <v>6</v>
      </c>
      <c r="DF50" s="12">
        <v>6</v>
      </c>
      <c r="DG50" s="12">
        <v>6</v>
      </c>
      <c r="DH50" s="12">
        <v>6</v>
      </c>
      <c r="DI50" s="12">
        <v>6</v>
      </c>
      <c r="DJ50" s="12">
        <v>6</v>
      </c>
      <c r="DK50" s="22">
        <v>6</v>
      </c>
      <c r="DL50" s="22">
        <v>6</v>
      </c>
      <c r="DM50" s="22">
        <v>6</v>
      </c>
      <c r="DN50" s="28">
        <v>6</v>
      </c>
      <c r="DO50" s="56"/>
      <c r="DP50" s="57"/>
      <c r="DQ50" s="50"/>
      <c r="DR50" s="50"/>
      <c r="DS50" s="47">
        <v>8</v>
      </c>
      <c r="DT50" s="80" t="s">
        <v>63</v>
      </c>
      <c r="DU50" s="80" t="s">
        <v>63</v>
      </c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36"/>
      <c r="EG50" s="36"/>
      <c r="EH50" s="51"/>
      <c r="EI50" s="56"/>
      <c r="EJ50" s="51"/>
      <c r="EK50" s="51"/>
      <c r="EL50" s="51"/>
      <c r="EM50" s="51"/>
      <c r="EN50" s="62"/>
      <c r="EO50" s="62"/>
      <c r="EP50" s="62"/>
      <c r="EQ50" s="62"/>
      <c r="ER50" s="62"/>
      <c r="ES50" s="62"/>
      <c r="ET50" s="1">
        <f t="shared" si="5"/>
        <v>101</v>
      </c>
    </row>
    <row r="51" spans="1:150" s="19" customFormat="1" ht="64.5" customHeight="1" thickBot="1">
      <c r="A51" s="12" t="s">
        <v>130</v>
      </c>
      <c r="B51" s="89" t="s">
        <v>86</v>
      </c>
      <c r="C51" s="12"/>
      <c r="D51" s="12"/>
      <c r="E51" s="12"/>
      <c r="F51" s="12"/>
      <c r="G51" s="12"/>
      <c r="H51" s="12"/>
      <c r="I51" s="12"/>
      <c r="J51" s="12"/>
      <c r="K51" s="22"/>
      <c r="L51" s="22"/>
      <c r="M51" s="22"/>
      <c r="N51" s="28"/>
      <c r="O51" s="12"/>
      <c r="P51" s="22"/>
      <c r="Q51" s="22"/>
      <c r="R51" s="22"/>
      <c r="S51" s="22"/>
      <c r="T51" s="23" t="s">
        <v>63</v>
      </c>
      <c r="U51" s="23" t="s">
        <v>63</v>
      </c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36"/>
      <c r="AS51" s="36"/>
      <c r="AT51" s="80" t="s">
        <v>63</v>
      </c>
      <c r="AU51" s="80" t="s">
        <v>63</v>
      </c>
      <c r="AV51" s="80" t="s">
        <v>63</v>
      </c>
      <c r="AW51" s="80" t="s">
        <v>63</v>
      </c>
      <c r="AX51" s="80" t="s">
        <v>63</v>
      </c>
      <c r="AY51" s="80" t="s">
        <v>63</v>
      </c>
      <c r="AZ51" s="80" t="s">
        <v>63</v>
      </c>
      <c r="BA51" s="80" t="s">
        <v>63</v>
      </c>
      <c r="BB51" s="80" t="s">
        <v>63</v>
      </c>
      <c r="BC51" s="12"/>
      <c r="BD51" s="12"/>
      <c r="BE51" s="12"/>
      <c r="BF51" s="12"/>
      <c r="BG51" s="12"/>
      <c r="BH51" s="12"/>
      <c r="BI51" s="12"/>
      <c r="BJ51" s="12"/>
      <c r="BK51" s="22"/>
      <c r="BL51" s="22"/>
      <c r="BM51" s="22"/>
      <c r="BN51" s="28"/>
      <c r="BO51" s="12"/>
      <c r="BP51" s="22"/>
      <c r="BQ51" s="22"/>
      <c r="BR51" s="22"/>
      <c r="BS51" s="47"/>
      <c r="BT51" s="80" t="s">
        <v>63</v>
      </c>
      <c r="BU51" s="80" t="s">
        <v>63</v>
      </c>
      <c r="BV51" s="22"/>
      <c r="BW51" s="22">
        <v>2</v>
      </c>
      <c r="BX51" s="22"/>
      <c r="BY51" s="22">
        <v>2</v>
      </c>
      <c r="BZ51" s="22"/>
      <c r="CA51" s="22">
        <v>2</v>
      </c>
      <c r="CB51" s="22"/>
      <c r="CC51" s="22">
        <v>2</v>
      </c>
      <c r="CD51" s="22"/>
      <c r="CE51" s="22">
        <v>2</v>
      </c>
      <c r="CF51" s="12"/>
      <c r="CG51" s="12">
        <v>2</v>
      </c>
      <c r="CH51" s="12"/>
      <c r="CI51" s="12">
        <v>2</v>
      </c>
      <c r="CJ51" s="12"/>
      <c r="CK51" s="12">
        <v>2</v>
      </c>
      <c r="CL51" s="12"/>
      <c r="CM51" s="12">
        <v>2</v>
      </c>
      <c r="CN51" s="12"/>
      <c r="CO51" s="12">
        <v>3</v>
      </c>
      <c r="CP51" s="12"/>
      <c r="CQ51" s="41"/>
      <c r="CR51" s="45"/>
      <c r="CS51" s="36"/>
      <c r="CT51" s="80" t="s">
        <v>63</v>
      </c>
      <c r="CU51" s="80" t="s">
        <v>63</v>
      </c>
      <c r="CV51" s="80" t="s">
        <v>63</v>
      </c>
      <c r="CW51" s="80" t="s">
        <v>63</v>
      </c>
      <c r="CX51" s="80" t="s">
        <v>63</v>
      </c>
      <c r="CY51" s="80" t="s">
        <v>63</v>
      </c>
      <c r="CZ51" s="80" t="s">
        <v>63</v>
      </c>
      <c r="DA51" s="80" t="s">
        <v>63</v>
      </c>
      <c r="DB51" s="80" t="s">
        <v>63</v>
      </c>
      <c r="DC51" s="12">
        <v>6</v>
      </c>
      <c r="DD51" s="12">
        <v>6</v>
      </c>
      <c r="DE51" s="12">
        <v>6</v>
      </c>
      <c r="DF51" s="12">
        <v>6</v>
      </c>
      <c r="DG51" s="12">
        <v>6</v>
      </c>
      <c r="DH51" s="12">
        <v>6</v>
      </c>
      <c r="DI51" s="12">
        <v>6</v>
      </c>
      <c r="DJ51" s="12">
        <v>6</v>
      </c>
      <c r="DK51" s="22">
        <v>6</v>
      </c>
      <c r="DL51" s="22">
        <v>6</v>
      </c>
      <c r="DM51" s="22">
        <v>6</v>
      </c>
      <c r="DN51" s="28">
        <v>6</v>
      </c>
      <c r="DO51" s="56"/>
      <c r="DP51" s="57"/>
      <c r="DQ51" s="50"/>
      <c r="DR51" s="50"/>
      <c r="DS51" s="47">
        <v>8</v>
      </c>
      <c r="DT51" s="80" t="s">
        <v>63</v>
      </c>
      <c r="DU51" s="80" t="s">
        <v>63</v>
      </c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36"/>
      <c r="EG51" s="36"/>
      <c r="EH51" s="51"/>
      <c r="EI51" s="56"/>
      <c r="EJ51" s="51"/>
      <c r="EK51" s="51"/>
      <c r="EL51" s="51"/>
      <c r="EM51" s="51"/>
      <c r="EN51" s="62"/>
      <c r="EO51" s="62"/>
      <c r="EP51" s="62"/>
      <c r="EQ51" s="62"/>
      <c r="ER51" s="62"/>
      <c r="ES51" s="62"/>
      <c r="ET51" s="1">
        <f t="shared" si="5"/>
        <v>101</v>
      </c>
    </row>
    <row r="52" spans="1:150" s="19" customFormat="1" ht="29.25" customHeight="1" thickBot="1">
      <c r="A52" s="93" t="s">
        <v>131</v>
      </c>
      <c r="B52" s="25" t="s">
        <v>45</v>
      </c>
      <c r="C52" s="12"/>
      <c r="D52" s="12"/>
      <c r="E52" s="12"/>
      <c r="F52" s="12"/>
      <c r="G52" s="12"/>
      <c r="H52" s="12"/>
      <c r="I52" s="12"/>
      <c r="J52" s="12"/>
      <c r="K52" s="22"/>
      <c r="L52" s="22"/>
      <c r="M52" s="22"/>
      <c r="N52" s="28"/>
      <c r="O52" s="12"/>
      <c r="P52" s="22"/>
      <c r="Q52" s="22"/>
      <c r="R52" s="22"/>
      <c r="S52" s="22"/>
      <c r="T52" s="23" t="s">
        <v>63</v>
      </c>
      <c r="U52" s="23" t="s">
        <v>63</v>
      </c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36"/>
      <c r="AS52" s="36"/>
      <c r="AT52" s="80" t="s">
        <v>63</v>
      </c>
      <c r="AU52" s="80" t="s">
        <v>63</v>
      </c>
      <c r="AV52" s="80" t="s">
        <v>63</v>
      </c>
      <c r="AW52" s="80" t="s">
        <v>63</v>
      </c>
      <c r="AX52" s="80" t="s">
        <v>63</v>
      </c>
      <c r="AY52" s="80" t="s">
        <v>63</v>
      </c>
      <c r="AZ52" s="80" t="s">
        <v>63</v>
      </c>
      <c r="BA52" s="80" t="s">
        <v>63</v>
      </c>
      <c r="BB52" s="80" t="s">
        <v>63</v>
      </c>
      <c r="BC52" s="12"/>
      <c r="BD52" s="12"/>
      <c r="BE52" s="12"/>
      <c r="BF52" s="12"/>
      <c r="BG52" s="12"/>
      <c r="BH52" s="12"/>
      <c r="BI52" s="12"/>
      <c r="BJ52" s="12"/>
      <c r="BK52" s="22"/>
      <c r="BL52" s="22"/>
      <c r="BM52" s="22"/>
      <c r="BN52" s="28"/>
      <c r="BO52" s="12"/>
      <c r="BP52" s="22"/>
      <c r="BQ52" s="22"/>
      <c r="BR52" s="22"/>
      <c r="BS52" s="47"/>
      <c r="BT52" s="80" t="s">
        <v>63</v>
      </c>
      <c r="BU52" s="80" t="s">
        <v>63</v>
      </c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41">
        <v>36</v>
      </c>
      <c r="CR52" s="45">
        <v>36</v>
      </c>
      <c r="CS52" s="36"/>
      <c r="CT52" s="80" t="s">
        <v>63</v>
      </c>
      <c r="CU52" s="80" t="s">
        <v>63</v>
      </c>
      <c r="CV52" s="80" t="s">
        <v>63</v>
      </c>
      <c r="CW52" s="80" t="s">
        <v>63</v>
      </c>
      <c r="CX52" s="80" t="s">
        <v>63</v>
      </c>
      <c r="CY52" s="80" t="s">
        <v>63</v>
      </c>
      <c r="CZ52" s="80" t="s">
        <v>63</v>
      </c>
      <c r="DA52" s="80" t="s">
        <v>63</v>
      </c>
      <c r="DB52" s="80" t="s">
        <v>63</v>
      </c>
      <c r="DC52" s="12"/>
      <c r="DD52" s="12"/>
      <c r="DE52" s="12"/>
      <c r="DF52" s="12"/>
      <c r="DG52" s="12"/>
      <c r="DH52" s="12"/>
      <c r="DI52" s="12"/>
      <c r="DJ52" s="12"/>
      <c r="DK52" s="22"/>
      <c r="DL52" s="22"/>
      <c r="DM52" s="22"/>
      <c r="DN52" s="28"/>
      <c r="DO52" s="56"/>
      <c r="DP52" s="57"/>
      <c r="DQ52" s="50"/>
      <c r="DR52" s="50"/>
      <c r="DS52" s="47"/>
      <c r="DT52" s="80" t="s">
        <v>63</v>
      </c>
      <c r="DU52" s="80" t="s">
        <v>63</v>
      </c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36"/>
      <c r="EG52" s="36"/>
      <c r="EH52" s="51"/>
      <c r="EI52" s="56"/>
      <c r="EJ52" s="51"/>
      <c r="EK52" s="51"/>
      <c r="EL52" s="51"/>
      <c r="EM52" s="51"/>
      <c r="EN52" s="62"/>
      <c r="EO52" s="62"/>
      <c r="EP52" s="62"/>
      <c r="EQ52" s="62"/>
      <c r="ER52" s="62"/>
      <c r="ES52" s="62"/>
      <c r="ET52" s="1">
        <f t="shared" si="5"/>
        <v>72</v>
      </c>
    </row>
    <row r="53" spans="1:150" s="19" customFormat="1" ht="24.75" thickBot="1">
      <c r="A53" s="25" t="s">
        <v>132</v>
      </c>
      <c r="B53" s="89" t="s">
        <v>46</v>
      </c>
      <c r="C53" s="12"/>
      <c r="D53" s="12"/>
      <c r="E53" s="12"/>
      <c r="F53" s="12"/>
      <c r="G53" s="12"/>
      <c r="H53" s="12"/>
      <c r="I53" s="12"/>
      <c r="J53" s="12"/>
      <c r="K53" s="22"/>
      <c r="L53" s="22"/>
      <c r="M53" s="22"/>
      <c r="N53" s="28"/>
      <c r="O53" s="12"/>
      <c r="P53" s="22"/>
      <c r="Q53" s="22"/>
      <c r="R53" s="22"/>
      <c r="S53" s="22"/>
      <c r="T53" s="23" t="s">
        <v>63</v>
      </c>
      <c r="U53" s="23" t="s">
        <v>63</v>
      </c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36"/>
      <c r="AS53" s="36"/>
      <c r="AT53" s="80" t="s">
        <v>63</v>
      </c>
      <c r="AU53" s="80" t="s">
        <v>63</v>
      </c>
      <c r="AV53" s="80" t="s">
        <v>63</v>
      </c>
      <c r="AW53" s="80" t="s">
        <v>63</v>
      </c>
      <c r="AX53" s="80" t="s">
        <v>63</v>
      </c>
      <c r="AY53" s="80" t="s">
        <v>63</v>
      </c>
      <c r="AZ53" s="80" t="s">
        <v>63</v>
      </c>
      <c r="BA53" s="80" t="s">
        <v>63</v>
      </c>
      <c r="BB53" s="80" t="s">
        <v>63</v>
      </c>
      <c r="BC53" s="12"/>
      <c r="BD53" s="12"/>
      <c r="BE53" s="12"/>
      <c r="BF53" s="12"/>
      <c r="BG53" s="12"/>
      <c r="BH53" s="12"/>
      <c r="BI53" s="12"/>
      <c r="BJ53" s="12"/>
      <c r="BK53" s="22"/>
      <c r="BL53" s="22"/>
      <c r="BM53" s="22"/>
      <c r="BN53" s="28"/>
      <c r="BO53" s="12"/>
      <c r="BP53" s="22"/>
      <c r="BQ53" s="22"/>
      <c r="BR53" s="22"/>
      <c r="BS53" s="47"/>
      <c r="BT53" s="80" t="s">
        <v>63</v>
      </c>
      <c r="BU53" s="80" t="s">
        <v>63</v>
      </c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41"/>
      <c r="CR53" s="45"/>
      <c r="CS53" s="36"/>
      <c r="CT53" s="80" t="s">
        <v>63</v>
      </c>
      <c r="CU53" s="80" t="s">
        <v>63</v>
      </c>
      <c r="CV53" s="80" t="s">
        <v>63</v>
      </c>
      <c r="CW53" s="80" t="s">
        <v>63</v>
      </c>
      <c r="CX53" s="80" t="s">
        <v>63</v>
      </c>
      <c r="CY53" s="80" t="s">
        <v>63</v>
      </c>
      <c r="CZ53" s="80" t="s">
        <v>63</v>
      </c>
      <c r="DA53" s="80" t="s">
        <v>63</v>
      </c>
      <c r="DB53" s="80" t="s">
        <v>63</v>
      </c>
      <c r="DC53" s="12"/>
      <c r="DD53" s="12"/>
      <c r="DE53" s="12"/>
      <c r="DF53" s="12"/>
      <c r="DG53" s="12"/>
      <c r="DH53" s="12"/>
      <c r="DI53" s="12"/>
      <c r="DJ53" s="12"/>
      <c r="DK53" s="22"/>
      <c r="DL53" s="22"/>
      <c r="DM53" s="22"/>
      <c r="DN53" s="28"/>
      <c r="DO53" s="56"/>
      <c r="DP53" s="57"/>
      <c r="DQ53" s="50"/>
      <c r="DR53" s="50"/>
      <c r="DS53" s="47"/>
      <c r="DT53" s="80" t="s">
        <v>63</v>
      </c>
      <c r="DU53" s="80" t="s">
        <v>63</v>
      </c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36"/>
      <c r="EG53" s="36"/>
      <c r="EH53" s="51"/>
      <c r="EI53" s="56"/>
      <c r="EJ53" s="51"/>
      <c r="EK53" s="51">
        <v>36</v>
      </c>
      <c r="EL53" s="51">
        <v>36</v>
      </c>
      <c r="EM53" s="51">
        <v>36</v>
      </c>
      <c r="EN53" s="62"/>
      <c r="EO53" s="62"/>
      <c r="EP53" s="62"/>
      <c r="EQ53" s="62"/>
      <c r="ER53" s="62"/>
      <c r="ES53" s="62"/>
      <c r="ET53" s="1">
        <f t="shared" si="5"/>
        <v>108</v>
      </c>
    </row>
    <row r="54" spans="1:150" s="19" customFormat="1" ht="51.75" thickBot="1">
      <c r="A54" s="33" t="s">
        <v>133</v>
      </c>
      <c r="B54" s="8" t="s">
        <v>87</v>
      </c>
      <c r="C54" s="12">
        <f t="shared" ref="C54:S54" si="33">SUM(C55:C56)</f>
        <v>0</v>
      </c>
      <c r="D54" s="12">
        <f t="shared" si="33"/>
        <v>0</v>
      </c>
      <c r="E54" s="12">
        <f t="shared" si="33"/>
        <v>0</v>
      </c>
      <c r="F54" s="12">
        <f t="shared" si="33"/>
        <v>0</v>
      </c>
      <c r="G54" s="12">
        <f t="shared" si="33"/>
        <v>0</v>
      </c>
      <c r="H54" s="12">
        <f t="shared" si="33"/>
        <v>0</v>
      </c>
      <c r="I54" s="12">
        <f t="shared" si="33"/>
        <v>0</v>
      </c>
      <c r="J54" s="12">
        <f t="shared" si="33"/>
        <v>0</v>
      </c>
      <c r="K54" s="12">
        <f t="shared" si="33"/>
        <v>0</v>
      </c>
      <c r="L54" s="12">
        <f t="shared" si="33"/>
        <v>0</v>
      </c>
      <c r="M54" s="12">
        <f t="shared" si="33"/>
        <v>0</v>
      </c>
      <c r="N54" s="12">
        <f t="shared" si="33"/>
        <v>0</v>
      </c>
      <c r="O54" s="12">
        <f t="shared" si="33"/>
        <v>0</v>
      </c>
      <c r="P54" s="12">
        <f t="shared" si="33"/>
        <v>0</v>
      </c>
      <c r="Q54" s="12">
        <f t="shared" si="33"/>
        <v>0</v>
      </c>
      <c r="R54" s="12">
        <f t="shared" si="33"/>
        <v>0</v>
      </c>
      <c r="S54" s="12">
        <f t="shared" si="33"/>
        <v>0</v>
      </c>
      <c r="T54" s="23" t="s">
        <v>63</v>
      </c>
      <c r="U54" s="23" t="s">
        <v>63</v>
      </c>
      <c r="V54" s="12">
        <f t="shared" ref="V54:AS54" si="34">SUM(V55:V56)</f>
        <v>0</v>
      </c>
      <c r="W54" s="12">
        <f t="shared" si="34"/>
        <v>0</v>
      </c>
      <c r="X54" s="12">
        <f t="shared" si="34"/>
        <v>0</v>
      </c>
      <c r="Y54" s="12">
        <f t="shared" si="34"/>
        <v>0</v>
      </c>
      <c r="Z54" s="12">
        <f t="shared" si="34"/>
        <v>0</v>
      </c>
      <c r="AA54" s="12">
        <f t="shared" si="34"/>
        <v>0</v>
      </c>
      <c r="AB54" s="12">
        <f t="shared" si="34"/>
        <v>0</v>
      </c>
      <c r="AC54" s="12">
        <f t="shared" si="34"/>
        <v>0</v>
      </c>
      <c r="AD54" s="12">
        <f t="shared" si="34"/>
        <v>0</v>
      </c>
      <c r="AE54" s="12">
        <f t="shared" si="34"/>
        <v>0</v>
      </c>
      <c r="AF54" s="12">
        <f t="shared" si="34"/>
        <v>0</v>
      </c>
      <c r="AG54" s="12">
        <f t="shared" si="34"/>
        <v>0</v>
      </c>
      <c r="AH54" s="12">
        <f t="shared" si="34"/>
        <v>0</v>
      </c>
      <c r="AI54" s="12">
        <f t="shared" si="34"/>
        <v>0</v>
      </c>
      <c r="AJ54" s="12">
        <f t="shared" si="34"/>
        <v>0</v>
      </c>
      <c r="AK54" s="12">
        <f t="shared" si="34"/>
        <v>0</v>
      </c>
      <c r="AL54" s="12">
        <f t="shared" si="34"/>
        <v>0</v>
      </c>
      <c r="AM54" s="12">
        <f t="shared" si="34"/>
        <v>0</v>
      </c>
      <c r="AN54" s="12">
        <f t="shared" si="34"/>
        <v>0</v>
      </c>
      <c r="AO54" s="12">
        <f t="shared" si="34"/>
        <v>0</v>
      </c>
      <c r="AP54" s="12">
        <f t="shared" si="34"/>
        <v>0</v>
      </c>
      <c r="AQ54" s="12">
        <f t="shared" si="34"/>
        <v>0</v>
      </c>
      <c r="AR54" s="36">
        <f t="shared" si="34"/>
        <v>0</v>
      </c>
      <c r="AS54" s="36">
        <f t="shared" si="34"/>
        <v>0</v>
      </c>
      <c r="AT54" s="80" t="s">
        <v>63</v>
      </c>
      <c r="AU54" s="80" t="s">
        <v>63</v>
      </c>
      <c r="AV54" s="80" t="s">
        <v>63</v>
      </c>
      <c r="AW54" s="80" t="s">
        <v>63</v>
      </c>
      <c r="AX54" s="80" t="s">
        <v>63</v>
      </c>
      <c r="AY54" s="80" t="s">
        <v>63</v>
      </c>
      <c r="AZ54" s="80" t="s">
        <v>63</v>
      </c>
      <c r="BA54" s="80" t="s">
        <v>63</v>
      </c>
      <c r="BB54" s="80" t="s">
        <v>63</v>
      </c>
      <c r="BC54" s="12">
        <f t="shared" ref="BC54:BR54" si="35">SUM(BC55:BC56)</f>
        <v>6</v>
      </c>
      <c r="BD54" s="12">
        <f t="shared" si="35"/>
        <v>8</v>
      </c>
      <c r="BE54" s="12">
        <f t="shared" si="35"/>
        <v>6</v>
      </c>
      <c r="BF54" s="12">
        <f t="shared" si="35"/>
        <v>8</v>
      </c>
      <c r="BG54" s="12">
        <f t="shared" si="35"/>
        <v>6</v>
      </c>
      <c r="BH54" s="12">
        <f t="shared" si="35"/>
        <v>8</v>
      </c>
      <c r="BI54" s="12">
        <f t="shared" si="35"/>
        <v>6</v>
      </c>
      <c r="BJ54" s="12">
        <f t="shared" si="35"/>
        <v>8</v>
      </c>
      <c r="BK54" s="12">
        <f t="shared" si="35"/>
        <v>6</v>
      </c>
      <c r="BL54" s="12">
        <f t="shared" si="35"/>
        <v>8</v>
      </c>
      <c r="BM54" s="12">
        <f t="shared" si="35"/>
        <v>6</v>
      </c>
      <c r="BN54" s="12">
        <f t="shared" si="35"/>
        <v>8</v>
      </c>
      <c r="BO54" s="12">
        <f t="shared" si="35"/>
        <v>6</v>
      </c>
      <c r="BP54" s="12">
        <f t="shared" si="35"/>
        <v>8</v>
      </c>
      <c r="BQ54" s="12">
        <f t="shared" si="35"/>
        <v>6</v>
      </c>
      <c r="BR54" s="12">
        <f t="shared" si="35"/>
        <v>8</v>
      </c>
      <c r="BS54" s="36"/>
      <c r="BT54" s="80" t="s">
        <v>63</v>
      </c>
      <c r="BU54" s="80" t="s">
        <v>63</v>
      </c>
      <c r="BV54" s="12">
        <f t="shared" ref="BV54:CQ54" si="36">SUM(BV55:BV56)</f>
        <v>2</v>
      </c>
      <c r="BW54" s="12">
        <f t="shared" si="36"/>
        <v>2</v>
      </c>
      <c r="BX54" s="12">
        <f t="shared" si="36"/>
        <v>2</v>
      </c>
      <c r="BY54" s="12">
        <f t="shared" si="36"/>
        <v>2</v>
      </c>
      <c r="BZ54" s="12">
        <f t="shared" si="36"/>
        <v>2</v>
      </c>
      <c r="CA54" s="12">
        <f t="shared" si="36"/>
        <v>2</v>
      </c>
      <c r="CB54" s="12">
        <f t="shared" si="36"/>
        <v>2</v>
      </c>
      <c r="CC54" s="12">
        <f t="shared" si="36"/>
        <v>2</v>
      </c>
      <c r="CD54" s="12">
        <f t="shared" si="36"/>
        <v>2</v>
      </c>
      <c r="CE54" s="12">
        <f t="shared" si="36"/>
        <v>2</v>
      </c>
      <c r="CF54" s="12">
        <f t="shared" si="36"/>
        <v>2</v>
      </c>
      <c r="CG54" s="12">
        <f t="shared" si="36"/>
        <v>2</v>
      </c>
      <c r="CH54" s="12">
        <f t="shared" si="36"/>
        <v>2</v>
      </c>
      <c r="CI54" s="12">
        <f t="shared" si="36"/>
        <v>2</v>
      </c>
      <c r="CJ54" s="12">
        <f t="shared" si="36"/>
        <v>2</v>
      </c>
      <c r="CK54" s="12">
        <f t="shared" si="36"/>
        <v>2</v>
      </c>
      <c r="CL54" s="12">
        <f t="shared" si="36"/>
        <v>2</v>
      </c>
      <c r="CM54" s="12">
        <f t="shared" si="36"/>
        <v>2</v>
      </c>
      <c r="CN54" s="12">
        <f t="shared" si="36"/>
        <v>2</v>
      </c>
      <c r="CO54" s="12">
        <f t="shared" si="36"/>
        <v>2</v>
      </c>
      <c r="CP54" s="12">
        <f t="shared" si="36"/>
        <v>2</v>
      </c>
      <c r="CQ54" s="41">
        <f t="shared" si="36"/>
        <v>0</v>
      </c>
      <c r="CR54" s="45"/>
      <c r="CS54" s="36"/>
      <c r="CT54" s="80" t="s">
        <v>63</v>
      </c>
      <c r="CU54" s="80" t="s">
        <v>63</v>
      </c>
      <c r="CV54" s="80" t="s">
        <v>63</v>
      </c>
      <c r="CW54" s="80" t="s">
        <v>63</v>
      </c>
      <c r="CX54" s="80" t="s">
        <v>63</v>
      </c>
      <c r="CY54" s="80" t="s">
        <v>63</v>
      </c>
      <c r="CZ54" s="80" t="s">
        <v>63</v>
      </c>
      <c r="DA54" s="80" t="s">
        <v>63</v>
      </c>
      <c r="DB54" s="80" t="s">
        <v>63</v>
      </c>
      <c r="DC54" s="12">
        <f t="shared" ref="DC54:DR54" si="37">SUM(DC55:DC56)</f>
        <v>0</v>
      </c>
      <c r="DD54" s="12">
        <f t="shared" si="37"/>
        <v>2</v>
      </c>
      <c r="DE54" s="12">
        <f t="shared" si="37"/>
        <v>0</v>
      </c>
      <c r="DF54" s="12">
        <f t="shared" si="37"/>
        <v>2</v>
      </c>
      <c r="DG54" s="12">
        <f t="shared" si="37"/>
        <v>0</v>
      </c>
      <c r="DH54" s="12">
        <f t="shared" si="37"/>
        <v>2</v>
      </c>
      <c r="DI54" s="12">
        <f t="shared" si="37"/>
        <v>0</v>
      </c>
      <c r="DJ54" s="12">
        <f t="shared" si="37"/>
        <v>2</v>
      </c>
      <c r="DK54" s="12">
        <f t="shared" si="37"/>
        <v>0</v>
      </c>
      <c r="DL54" s="12">
        <f t="shared" si="37"/>
        <v>2</v>
      </c>
      <c r="DM54" s="12">
        <f t="shared" si="37"/>
        <v>0</v>
      </c>
      <c r="DN54" s="12">
        <f t="shared" si="37"/>
        <v>2</v>
      </c>
      <c r="DO54" s="56">
        <f t="shared" si="37"/>
        <v>36</v>
      </c>
      <c r="DP54" s="56">
        <f t="shared" si="37"/>
        <v>0</v>
      </c>
      <c r="DQ54" s="51">
        <f t="shared" si="37"/>
        <v>0</v>
      </c>
      <c r="DR54" s="51">
        <f t="shared" si="37"/>
        <v>0</v>
      </c>
      <c r="DS54" s="36">
        <v>12</v>
      </c>
      <c r="DT54" s="80" t="s">
        <v>63</v>
      </c>
      <c r="DU54" s="80" t="s">
        <v>63</v>
      </c>
      <c r="DV54" s="12">
        <f t="shared" ref="DV54:EQ54" si="38">SUM(DV55:DV56)</f>
        <v>0</v>
      </c>
      <c r="DW54" s="12">
        <f t="shared" si="38"/>
        <v>0</v>
      </c>
      <c r="DX54" s="12">
        <f t="shared" si="38"/>
        <v>0</v>
      </c>
      <c r="DY54" s="12">
        <f t="shared" si="38"/>
        <v>0</v>
      </c>
      <c r="DZ54" s="12">
        <f t="shared" si="38"/>
        <v>0</v>
      </c>
      <c r="EA54" s="12">
        <f t="shared" si="38"/>
        <v>0</v>
      </c>
      <c r="EB54" s="12">
        <f t="shared" si="38"/>
        <v>0</v>
      </c>
      <c r="EC54" s="12">
        <f t="shared" si="38"/>
        <v>0</v>
      </c>
      <c r="ED54" s="12">
        <f t="shared" si="38"/>
        <v>0</v>
      </c>
      <c r="EE54" s="12">
        <f t="shared" si="38"/>
        <v>0</v>
      </c>
      <c r="EF54" s="36">
        <f t="shared" si="38"/>
        <v>0</v>
      </c>
      <c r="EG54" s="36">
        <f t="shared" si="38"/>
        <v>0</v>
      </c>
      <c r="EH54" s="51">
        <f t="shared" si="38"/>
        <v>0</v>
      </c>
      <c r="EI54" s="56">
        <f t="shared" si="38"/>
        <v>0</v>
      </c>
      <c r="EJ54" s="51">
        <f t="shared" si="38"/>
        <v>0</v>
      </c>
      <c r="EK54" s="51">
        <f t="shared" si="38"/>
        <v>0</v>
      </c>
      <c r="EL54" s="51">
        <f t="shared" si="38"/>
        <v>0</v>
      </c>
      <c r="EM54" s="51">
        <f t="shared" si="38"/>
        <v>0</v>
      </c>
      <c r="EN54" s="62">
        <f t="shared" si="38"/>
        <v>0</v>
      </c>
      <c r="EO54" s="62">
        <f t="shared" si="38"/>
        <v>0</v>
      </c>
      <c r="EP54" s="62">
        <f t="shared" si="38"/>
        <v>0</v>
      </c>
      <c r="EQ54" s="62">
        <f t="shared" si="38"/>
        <v>0</v>
      </c>
      <c r="ER54" s="62"/>
      <c r="ES54" s="62">
        <f>SUM(ES55:ES56)</f>
        <v>0</v>
      </c>
      <c r="ET54" s="1">
        <v>214</v>
      </c>
    </row>
    <row r="55" spans="1:150" s="19" customFormat="1" ht="26.25" thickBot="1">
      <c r="A55" s="34" t="s">
        <v>134</v>
      </c>
      <c r="B55" s="7" t="s">
        <v>88</v>
      </c>
      <c r="C55" s="12"/>
      <c r="D55" s="12"/>
      <c r="E55" s="12"/>
      <c r="F55" s="12"/>
      <c r="G55" s="12"/>
      <c r="H55" s="12"/>
      <c r="I55" s="12"/>
      <c r="J55" s="12"/>
      <c r="K55" s="22"/>
      <c r="L55" s="22"/>
      <c r="M55" s="22"/>
      <c r="N55" s="22"/>
      <c r="O55" s="12"/>
      <c r="P55" s="22"/>
      <c r="Q55" s="22"/>
      <c r="R55" s="22"/>
      <c r="S55" s="22"/>
      <c r="T55" s="23" t="s">
        <v>63</v>
      </c>
      <c r="U55" s="23" t="s">
        <v>63</v>
      </c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36"/>
      <c r="AS55" s="36"/>
      <c r="AT55" s="80" t="s">
        <v>63</v>
      </c>
      <c r="AU55" s="80" t="s">
        <v>63</v>
      </c>
      <c r="AV55" s="80" t="s">
        <v>63</v>
      </c>
      <c r="AW55" s="80" t="s">
        <v>63</v>
      </c>
      <c r="AX55" s="80" t="s">
        <v>63</v>
      </c>
      <c r="AY55" s="80" t="s">
        <v>63</v>
      </c>
      <c r="AZ55" s="80" t="s">
        <v>63</v>
      </c>
      <c r="BA55" s="80" t="s">
        <v>63</v>
      </c>
      <c r="BB55" s="80" t="s">
        <v>63</v>
      </c>
      <c r="BC55" s="12">
        <v>6</v>
      </c>
      <c r="BD55" s="12">
        <v>8</v>
      </c>
      <c r="BE55" s="12">
        <v>6</v>
      </c>
      <c r="BF55" s="12">
        <v>8</v>
      </c>
      <c r="BG55" s="12">
        <v>6</v>
      </c>
      <c r="BH55" s="12">
        <v>8</v>
      </c>
      <c r="BI55" s="12">
        <v>6</v>
      </c>
      <c r="BJ55" s="12">
        <v>8</v>
      </c>
      <c r="BK55" s="22">
        <v>6</v>
      </c>
      <c r="BL55" s="22">
        <v>8</v>
      </c>
      <c r="BM55" s="22">
        <v>6</v>
      </c>
      <c r="BN55" s="22">
        <v>8</v>
      </c>
      <c r="BO55" s="12">
        <v>6</v>
      </c>
      <c r="BP55" s="22">
        <v>8</v>
      </c>
      <c r="BQ55" s="22">
        <v>6</v>
      </c>
      <c r="BR55" s="22">
        <v>8</v>
      </c>
      <c r="BS55" s="47"/>
      <c r="BT55" s="80" t="s">
        <v>63</v>
      </c>
      <c r="BU55" s="80" t="s">
        <v>63</v>
      </c>
      <c r="BV55" s="22">
        <v>2</v>
      </c>
      <c r="BW55" s="22">
        <v>2</v>
      </c>
      <c r="BX55" s="22">
        <v>2</v>
      </c>
      <c r="BY55" s="22">
        <v>2</v>
      </c>
      <c r="BZ55" s="22">
        <v>2</v>
      </c>
      <c r="CA55" s="22">
        <v>2</v>
      </c>
      <c r="CB55" s="22">
        <v>2</v>
      </c>
      <c r="CC55" s="22">
        <v>2</v>
      </c>
      <c r="CD55" s="22">
        <v>2</v>
      </c>
      <c r="CE55" s="22">
        <v>2</v>
      </c>
      <c r="CF55" s="12">
        <v>2</v>
      </c>
      <c r="CG55" s="12">
        <v>2</v>
      </c>
      <c r="CH55" s="12">
        <v>2</v>
      </c>
      <c r="CI55" s="12">
        <v>2</v>
      </c>
      <c r="CJ55" s="12">
        <v>2</v>
      </c>
      <c r="CK55" s="12">
        <v>2</v>
      </c>
      <c r="CL55" s="12">
        <v>2</v>
      </c>
      <c r="CM55" s="12">
        <v>2</v>
      </c>
      <c r="CN55" s="12">
        <v>2</v>
      </c>
      <c r="CO55" s="12">
        <v>2</v>
      </c>
      <c r="CP55" s="12">
        <v>2</v>
      </c>
      <c r="CQ55" s="41"/>
      <c r="CR55" s="45"/>
      <c r="CS55" s="36"/>
      <c r="CT55" s="80" t="s">
        <v>63</v>
      </c>
      <c r="CU55" s="80" t="s">
        <v>63</v>
      </c>
      <c r="CV55" s="80" t="s">
        <v>63</v>
      </c>
      <c r="CW55" s="80" t="s">
        <v>63</v>
      </c>
      <c r="CX55" s="80" t="s">
        <v>63</v>
      </c>
      <c r="CY55" s="80" t="s">
        <v>63</v>
      </c>
      <c r="CZ55" s="80" t="s">
        <v>63</v>
      </c>
      <c r="DA55" s="80" t="s">
        <v>63</v>
      </c>
      <c r="DB55" s="80" t="s">
        <v>63</v>
      </c>
      <c r="DC55" s="12"/>
      <c r="DD55" s="12">
        <v>2</v>
      </c>
      <c r="DE55" s="12"/>
      <c r="DF55" s="12">
        <v>2</v>
      </c>
      <c r="DG55" s="12"/>
      <c r="DH55" s="12">
        <v>2</v>
      </c>
      <c r="DI55" s="12"/>
      <c r="DJ55" s="12">
        <v>2</v>
      </c>
      <c r="DK55" s="22"/>
      <c r="DL55" s="22">
        <v>2</v>
      </c>
      <c r="DM55" s="22"/>
      <c r="DN55" s="22">
        <v>2</v>
      </c>
      <c r="DO55" s="56"/>
      <c r="DP55" s="57"/>
      <c r="DQ55" s="50"/>
      <c r="DR55" s="50"/>
      <c r="DS55" s="47"/>
      <c r="DT55" s="80" t="s">
        <v>63</v>
      </c>
      <c r="DU55" s="80" t="s">
        <v>63</v>
      </c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36"/>
      <c r="EG55" s="36"/>
      <c r="EH55" s="51"/>
      <c r="EI55" s="56"/>
      <c r="EJ55" s="51"/>
      <c r="EK55" s="51"/>
      <c r="EL55" s="51"/>
      <c r="EM55" s="51"/>
      <c r="EN55" s="62"/>
      <c r="EO55" s="62"/>
      <c r="EP55" s="62"/>
      <c r="EQ55" s="62"/>
      <c r="ER55" s="62"/>
      <c r="ES55" s="62"/>
      <c r="ET55" s="1">
        <f t="shared" si="5"/>
        <v>166</v>
      </c>
    </row>
    <row r="56" spans="1:150" s="19" customFormat="1" ht="15.75" thickBot="1">
      <c r="A56" s="34" t="s">
        <v>135</v>
      </c>
      <c r="B56" s="7" t="s">
        <v>45</v>
      </c>
      <c r="C56" s="12"/>
      <c r="D56" s="12"/>
      <c r="E56" s="12"/>
      <c r="F56" s="12"/>
      <c r="G56" s="12"/>
      <c r="H56" s="12"/>
      <c r="I56" s="12"/>
      <c r="J56" s="12"/>
      <c r="K56" s="22"/>
      <c r="L56" s="22"/>
      <c r="M56" s="22"/>
      <c r="N56" s="22"/>
      <c r="O56" s="12"/>
      <c r="P56" s="22"/>
      <c r="Q56" s="22"/>
      <c r="R56" s="22"/>
      <c r="S56" s="22"/>
      <c r="T56" s="23" t="s">
        <v>63</v>
      </c>
      <c r="U56" s="23" t="s">
        <v>63</v>
      </c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36"/>
      <c r="AS56" s="36"/>
      <c r="AT56" s="80" t="s">
        <v>63</v>
      </c>
      <c r="AU56" s="80" t="s">
        <v>63</v>
      </c>
      <c r="AV56" s="80" t="s">
        <v>63</v>
      </c>
      <c r="AW56" s="80" t="s">
        <v>63</v>
      </c>
      <c r="AX56" s="80" t="s">
        <v>63</v>
      </c>
      <c r="AY56" s="80" t="s">
        <v>63</v>
      </c>
      <c r="AZ56" s="80" t="s">
        <v>63</v>
      </c>
      <c r="BA56" s="80" t="s">
        <v>63</v>
      </c>
      <c r="BB56" s="80" t="s">
        <v>63</v>
      </c>
      <c r="BC56" s="12"/>
      <c r="BD56" s="12"/>
      <c r="BE56" s="12"/>
      <c r="BF56" s="12"/>
      <c r="BG56" s="12"/>
      <c r="BH56" s="12"/>
      <c r="BI56" s="12"/>
      <c r="BJ56" s="12"/>
      <c r="BK56" s="22"/>
      <c r="BL56" s="22"/>
      <c r="BM56" s="22"/>
      <c r="BN56" s="22"/>
      <c r="BO56" s="12"/>
      <c r="BP56" s="22"/>
      <c r="BQ56" s="22"/>
      <c r="BR56" s="22"/>
      <c r="BS56" s="47"/>
      <c r="BT56" s="80" t="s">
        <v>63</v>
      </c>
      <c r="BU56" s="80" t="s">
        <v>63</v>
      </c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41"/>
      <c r="CR56" s="45"/>
      <c r="CS56" s="36"/>
      <c r="CT56" s="80" t="s">
        <v>63</v>
      </c>
      <c r="CU56" s="80" t="s">
        <v>63</v>
      </c>
      <c r="CV56" s="80" t="s">
        <v>63</v>
      </c>
      <c r="CW56" s="80" t="s">
        <v>63</v>
      </c>
      <c r="CX56" s="80" t="s">
        <v>63</v>
      </c>
      <c r="CY56" s="80" t="s">
        <v>63</v>
      </c>
      <c r="CZ56" s="80" t="s">
        <v>63</v>
      </c>
      <c r="DA56" s="80" t="s">
        <v>63</v>
      </c>
      <c r="DB56" s="80" t="s">
        <v>63</v>
      </c>
      <c r="DC56" s="12"/>
      <c r="DD56" s="12"/>
      <c r="DE56" s="12"/>
      <c r="DF56" s="12"/>
      <c r="DG56" s="12"/>
      <c r="DH56" s="12"/>
      <c r="DI56" s="12"/>
      <c r="DJ56" s="12"/>
      <c r="DK56" s="22"/>
      <c r="DL56" s="22"/>
      <c r="DM56" s="22"/>
      <c r="DN56" s="22"/>
      <c r="DO56" s="56">
        <v>36</v>
      </c>
      <c r="DP56" s="57"/>
      <c r="DQ56" s="50"/>
      <c r="DR56" s="50"/>
      <c r="DS56" s="47"/>
      <c r="DT56" s="80" t="s">
        <v>63</v>
      </c>
      <c r="DU56" s="80" t="s">
        <v>63</v>
      </c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36"/>
      <c r="EG56" s="36"/>
      <c r="EH56" s="51"/>
      <c r="EI56" s="56"/>
      <c r="EJ56" s="51"/>
      <c r="EK56" s="51"/>
      <c r="EL56" s="51"/>
      <c r="EM56" s="51"/>
      <c r="EN56" s="62"/>
      <c r="EO56" s="62"/>
      <c r="EP56" s="62"/>
      <c r="EQ56" s="62"/>
      <c r="ER56" s="62"/>
      <c r="ES56" s="62"/>
      <c r="ET56" s="1">
        <f t="shared" si="5"/>
        <v>36</v>
      </c>
    </row>
    <row r="57" spans="1:150" s="19" customFormat="1" ht="36.75" thickBot="1">
      <c r="A57" s="31" t="s">
        <v>24</v>
      </c>
      <c r="B57" s="31" t="s">
        <v>25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23" t="s">
        <v>63</v>
      </c>
      <c r="U57" s="23" t="s">
        <v>63</v>
      </c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39"/>
      <c r="AS57" s="39"/>
      <c r="AT57" s="80" t="s">
        <v>63</v>
      </c>
      <c r="AU57" s="80" t="s">
        <v>63</v>
      </c>
      <c r="AV57" s="80" t="s">
        <v>63</v>
      </c>
      <c r="AW57" s="80" t="s">
        <v>63</v>
      </c>
      <c r="AX57" s="80" t="s">
        <v>63</v>
      </c>
      <c r="AY57" s="80" t="s">
        <v>63</v>
      </c>
      <c r="AZ57" s="80" t="s">
        <v>63</v>
      </c>
      <c r="BA57" s="80" t="s">
        <v>63</v>
      </c>
      <c r="BB57" s="80" t="s">
        <v>63</v>
      </c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39"/>
      <c r="BT57" s="80" t="s">
        <v>63</v>
      </c>
      <c r="BU57" s="80" t="s">
        <v>63</v>
      </c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46"/>
      <c r="CR57" s="45"/>
      <c r="CS57" s="39"/>
      <c r="CT57" s="80" t="s">
        <v>63</v>
      </c>
      <c r="CU57" s="80" t="s">
        <v>63</v>
      </c>
      <c r="CV57" s="80" t="s">
        <v>63</v>
      </c>
      <c r="CW57" s="80" t="s">
        <v>63</v>
      </c>
      <c r="CX57" s="80" t="s">
        <v>63</v>
      </c>
      <c r="CY57" s="80" t="s">
        <v>63</v>
      </c>
      <c r="CZ57" s="80" t="s">
        <v>63</v>
      </c>
      <c r="DA57" s="80" t="s">
        <v>63</v>
      </c>
      <c r="DB57" s="80" t="s">
        <v>63</v>
      </c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60"/>
      <c r="DP57" s="60"/>
      <c r="DQ57" s="54"/>
      <c r="DR57" s="54"/>
      <c r="DS57" s="39"/>
      <c r="DT57" s="80" t="s">
        <v>63</v>
      </c>
      <c r="DU57" s="80" t="s">
        <v>63</v>
      </c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39"/>
      <c r="EG57" s="39"/>
      <c r="EH57" s="54"/>
      <c r="EI57" s="60"/>
      <c r="EJ57" s="54"/>
      <c r="EK57" s="54"/>
      <c r="EL57" s="54"/>
      <c r="EM57" s="54"/>
      <c r="EN57" s="67">
        <v>36</v>
      </c>
      <c r="EO57" s="67">
        <v>36</v>
      </c>
      <c r="EP57" s="67">
        <v>36</v>
      </c>
      <c r="EQ57" s="67">
        <v>36</v>
      </c>
      <c r="ER57" s="62">
        <v>36</v>
      </c>
      <c r="ES57" s="67">
        <v>36</v>
      </c>
      <c r="ET57" s="1">
        <f t="shared" si="5"/>
        <v>216</v>
      </c>
    </row>
    <row r="58" spans="1:150" s="19" customFormat="1" ht="47.25" customHeight="1" thickBot="1">
      <c r="A58" s="32"/>
      <c r="B58" s="32" t="s">
        <v>28</v>
      </c>
      <c r="C58" s="106">
        <f t="shared" ref="C58:S58" si="39">C7+C24+C30+C42</f>
        <v>36</v>
      </c>
      <c r="D58" s="16">
        <f t="shared" si="39"/>
        <v>36</v>
      </c>
      <c r="E58" s="16">
        <f t="shared" si="39"/>
        <v>36</v>
      </c>
      <c r="F58" s="16">
        <f t="shared" si="39"/>
        <v>36</v>
      </c>
      <c r="G58" s="16">
        <f t="shared" si="39"/>
        <v>36</v>
      </c>
      <c r="H58" s="16">
        <f t="shared" si="39"/>
        <v>36</v>
      </c>
      <c r="I58" s="16">
        <f t="shared" si="39"/>
        <v>36</v>
      </c>
      <c r="J58" s="16">
        <f t="shared" si="39"/>
        <v>36</v>
      </c>
      <c r="K58" s="16">
        <f t="shared" si="39"/>
        <v>36</v>
      </c>
      <c r="L58" s="16">
        <f t="shared" si="39"/>
        <v>36</v>
      </c>
      <c r="M58" s="16">
        <f t="shared" si="39"/>
        <v>36</v>
      </c>
      <c r="N58" s="16">
        <f t="shared" si="39"/>
        <v>36</v>
      </c>
      <c r="O58" s="16">
        <f t="shared" si="39"/>
        <v>36</v>
      </c>
      <c r="P58" s="16">
        <f t="shared" si="39"/>
        <v>36</v>
      </c>
      <c r="Q58" s="16">
        <f t="shared" si="39"/>
        <v>36</v>
      </c>
      <c r="R58" s="16">
        <f t="shared" si="39"/>
        <v>36</v>
      </c>
      <c r="S58" s="16">
        <f t="shared" si="39"/>
        <v>36</v>
      </c>
      <c r="T58" s="23" t="s">
        <v>63</v>
      </c>
      <c r="U58" s="23" t="s">
        <v>63</v>
      </c>
      <c r="V58" s="16">
        <f>V7+V24+V30+V41</f>
        <v>36</v>
      </c>
      <c r="W58" s="16">
        <f>W7+W24+W30+W41</f>
        <v>36</v>
      </c>
      <c r="X58" s="16">
        <f>X7+X24+X30+X42</f>
        <v>36</v>
      </c>
      <c r="Y58" s="16">
        <f>Y7+Y24++Y30+Y42</f>
        <v>36</v>
      </c>
      <c r="Z58" s="16">
        <f t="shared" ref="Z58:AS58" si="40">Z7+Z24+Z30+Z42</f>
        <v>36</v>
      </c>
      <c r="AA58" s="16">
        <f t="shared" si="40"/>
        <v>36</v>
      </c>
      <c r="AB58" s="16">
        <f t="shared" si="40"/>
        <v>36</v>
      </c>
      <c r="AC58" s="16">
        <f t="shared" si="40"/>
        <v>36</v>
      </c>
      <c r="AD58" s="16">
        <f t="shared" si="40"/>
        <v>36</v>
      </c>
      <c r="AE58" s="16">
        <f t="shared" si="40"/>
        <v>36</v>
      </c>
      <c r="AF58" s="16">
        <f t="shared" si="40"/>
        <v>36</v>
      </c>
      <c r="AG58" s="16">
        <f t="shared" si="40"/>
        <v>36</v>
      </c>
      <c r="AH58" s="16">
        <f t="shared" si="40"/>
        <v>36</v>
      </c>
      <c r="AI58" s="16">
        <f t="shared" si="40"/>
        <v>36</v>
      </c>
      <c r="AJ58" s="16">
        <f t="shared" si="40"/>
        <v>36</v>
      </c>
      <c r="AK58" s="16">
        <f t="shared" si="40"/>
        <v>36</v>
      </c>
      <c r="AL58" s="16">
        <f t="shared" si="40"/>
        <v>36</v>
      </c>
      <c r="AM58" s="16">
        <f t="shared" si="40"/>
        <v>36</v>
      </c>
      <c r="AN58" s="16">
        <f t="shared" si="40"/>
        <v>36</v>
      </c>
      <c r="AO58" s="16">
        <f t="shared" si="40"/>
        <v>36</v>
      </c>
      <c r="AP58" s="16">
        <f t="shared" si="40"/>
        <v>36</v>
      </c>
      <c r="AQ58" s="16">
        <f t="shared" si="40"/>
        <v>36</v>
      </c>
      <c r="AR58" s="36">
        <f t="shared" si="40"/>
        <v>36</v>
      </c>
      <c r="AS58" s="36">
        <f t="shared" si="40"/>
        <v>36</v>
      </c>
      <c r="AT58" s="80" t="s">
        <v>63</v>
      </c>
      <c r="AU58" s="80" t="s">
        <v>63</v>
      </c>
      <c r="AV58" s="80" t="s">
        <v>63</v>
      </c>
      <c r="AW58" s="80" t="s">
        <v>63</v>
      </c>
      <c r="AX58" s="80" t="s">
        <v>63</v>
      </c>
      <c r="AY58" s="80" t="s">
        <v>63</v>
      </c>
      <c r="AZ58" s="80" t="s">
        <v>63</v>
      </c>
      <c r="BA58" s="80" t="s">
        <v>63</v>
      </c>
      <c r="BB58" s="80" t="s">
        <v>63</v>
      </c>
      <c r="BC58" s="16">
        <f>BC7+BC24+BC30+BC41</f>
        <v>36</v>
      </c>
      <c r="BD58" s="16">
        <f>SUM(BC58)</f>
        <v>36</v>
      </c>
      <c r="BE58" s="16">
        <f t="shared" ref="BE58:BS58" si="41">BE7+BE24+BE30+BE41</f>
        <v>36</v>
      </c>
      <c r="BF58" s="16">
        <f t="shared" si="41"/>
        <v>36</v>
      </c>
      <c r="BG58" s="16">
        <f t="shared" si="41"/>
        <v>36</v>
      </c>
      <c r="BH58" s="16">
        <f t="shared" si="41"/>
        <v>36</v>
      </c>
      <c r="BI58" s="16">
        <f t="shared" si="41"/>
        <v>36</v>
      </c>
      <c r="BJ58" s="16">
        <f t="shared" si="41"/>
        <v>36</v>
      </c>
      <c r="BK58" s="16">
        <f t="shared" si="41"/>
        <v>36</v>
      </c>
      <c r="BL58" s="16">
        <f t="shared" si="41"/>
        <v>36</v>
      </c>
      <c r="BM58" s="16">
        <f t="shared" si="41"/>
        <v>36</v>
      </c>
      <c r="BN58" s="16">
        <f t="shared" si="41"/>
        <v>36</v>
      </c>
      <c r="BO58" s="16">
        <f t="shared" si="41"/>
        <v>36</v>
      </c>
      <c r="BP58" s="16">
        <f t="shared" si="41"/>
        <v>36</v>
      </c>
      <c r="BQ58" s="16">
        <f t="shared" si="41"/>
        <v>36</v>
      </c>
      <c r="BR58" s="16">
        <f t="shared" si="41"/>
        <v>36</v>
      </c>
      <c r="BS58" s="39">
        <f t="shared" si="41"/>
        <v>36</v>
      </c>
      <c r="BT58" s="80" t="s">
        <v>63</v>
      </c>
      <c r="BU58" s="80" t="s">
        <v>63</v>
      </c>
      <c r="BV58" s="16">
        <f t="shared" ref="BV58:CQ58" si="42">BV7+BV24+BV30+BV41</f>
        <v>36</v>
      </c>
      <c r="BW58" s="16">
        <f t="shared" si="42"/>
        <v>36</v>
      </c>
      <c r="BX58" s="16">
        <f t="shared" si="42"/>
        <v>36</v>
      </c>
      <c r="BY58" s="16">
        <f t="shared" si="42"/>
        <v>36</v>
      </c>
      <c r="BZ58" s="16">
        <f t="shared" si="42"/>
        <v>36</v>
      </c>
      <c r="CA58" s="16">
        <f t="shared" si="42"/>
        <v>36</v>
      </c>
      <c r="CB58" s="16">
        <f t="shared" si="42"/>
        <v>36</v>
      </c>
      <c r="CC58" s="16">
        <f t="shared" si="42"/>
        <v>36</v>
      </c>
      <c r="CD58" s="16">
        <f t="shared" si="42"/>
        <v>36</v>
      </c>
      <c r="CE58" s="16">
        <f t="shared" si="42"/>
        <v>36</v>
      </c>
      <c r="CF58" s="16">
        <f t="shared" si="42"/>
        <v>36</v>
      </c>
      <c r="CG58" s="16">
        <f t="shared" si="42"/>
        <v>36</v>
      </c>
      <c r="CH58" s="16">
        <f t="shared" si="42"/>
        <v>36</v>
      </c>
      <c r="CI58" s="16">
        <f t="shared" si="42"/>
        <v>36</v>
      </c>
      <c r="CJ58" s="16">
        <f t="shared" si="42"/>
        <v>36</v>
      </c>
      <c r="CK58" s="16">
        <f t="shared" si="42"/>
        <v>36</v>
      </c>
      <c r="CL58" s="16">
        <f t="shared" si="42"/>
        <v>36</v>
      </c>
      <c r="CM58" s="16">
        <f t="shared" si="42"/>
        <v>36</v>
      </c>
      <c r="CN58" s="16">
        <f t="shared" si="42"/>
        <v>36</v>
      </c>
      <c r="CO58" s="16">
        <f t="shared" si="42"/>
        <v>36</v>
      </c>
      <c r="CP58" s="16">
        <f t="shared" si="42"/>
        <v>36</v>
      </c>
      <c r="CQ58" s="46">
        <f t="shared" si="42"/>
        <v>36</v>
      </c>
      <c r="CR58" s="45">
        <v>36</v>
      </c>
      <c r="CS58" s="39">
        <f>CS30+CS41</f>
        <v>36</v>
      </c>
      <c r="CT58" s="80" t="s">
        <v>63</v>
      </c>
      <c r="CU58" s="80" t="s">
        <v>63</v>
      </c>
      <c r="CV58" s="80" t="s">
        <v>63</v>
      </c>
      <c r="CW58" s="80" t="s">
        <v>63</v>
      </c>
      <c r="CX58" s="80" t="s">
        <v>63</v>
      </c>
      <c r="CY58" s="80" t="s">
        <v>63</v>
      </c>
      <c r="CZ58" s="80" t="s">
        <v>63</v>
      </c>
      <c r="DA58" s="80" t="s">
        <v>63</v>
      </c>
      <c r="DB58" s="80" t="s">
        <v>63</v>
      </c>
      <c r="DC58" s="16">
        <f>DC24++DC30+DC41</f>
        <v>36</v>
      </c>
      <c r="DD58" s="16">
        <f t="shared" ref="DD58:DM58" si="43">DD24+DD30+DD41</f>
        <v>36</v>
      </c>
      <c r="DE58" s="16">
        <f t="shared" si="43"/>
        <v>36</v>
      </c>
      <c r="DF58" s="16">
        <f t="shared" si="43"/>
        <v>36</v>
      </c>
      <c r="DG58" s="16">
        <f t="shared" si="43"/>
        <v>36</v>
      </c>
      <c r="DH58" s="16">
        <f t="shared" si="43"/>
        <v>36</v>
      </c>
      <c r="DI58" s="16">
        <f t="shared" si="43"/>
        <v>36</v>
      </c>
      <c r="DJ58" s="16">
        <f t="shared" si="43"/>
        <v>36</v>
      </c>
      <c r="DK58" s="16">
        <f t="shared" si="43"/>
        <v>36</v>
      </c>
      <c r="DL58" s="16">
        <f t="shared" si="43"/>
        <v>36</v>
      </c>
      <c r="DM58" s="16">
        <f t="shared" si="43"/>
        <v>36</v>
      </c>
      <c r="DN58" s="16">
        <f>DN24++DN30+DN41</f>
        <v>36</v>
      </c>
      <c r="DO58" s="60">
        <f>DO24+DO30+DO41</f>
        <v>36</v>
      </c>
      <c r="DP58" s="60">
        <f>DP24++DP30+DP41</f>
        <v>36</v>
      </c>
      <c r="DQ58" s="54">
        <f>DQ24+DQ30+DQ41</f>
        <v>36</v>
      </c>
      <c r="DR58" s="54">
        <f>DR24+DR30+DR41</f>
        <v>36</v>
      </c>
      <c r="DS58" s="39">
        <f>DS24+DS30+DS41</f>
        <v>36</v>
      </c>
      <c r="DT58" s="80" t="s">
        <v>63</v>
      </c>
      <c r="DU58" s="80" t="s">
        <v>63</v>
      </c>
      <c r="DV58" s="108">
        <v>36</v>
      </c>
      <c r="DW58" s="16">
        <v>36</v>
      </c>
      <c r="DX58" s="16">
        <f t="shared" ref="DX58:EG58" si="44">DX7+DX24+DX30+DX41</f>
        <v>36</v>
      </c>
      <c r="DY58" s="16">
        <f t="shared" si="44"/>
        <v>36</v>
      </c>
      <c r="DZ58" s="16">
        <f t="shared" si="44"/>
        <v>36</v>
      </c>
      <c r="EA58" s="16">
        <f t="shared" si="44"/>
        <v>36</v>
      </c>
      <c r="EB58" s="16">
        <f t="shared" si="44"/>
        <v>36</v>
      </c>
      <c r="EC58" s="16">
        <f t="shared" si="44"/>
        <v>36</v>
      </c>
      <c r="ED58" s="16">
        <f t="shared" si="44"/>
        <v>36</v>
      </c>
      <c r="EE58" s="16">
        <f t="shared" si="44"/>
        <v>36</v>
      </c>
      <c r="EF58" s="37">
        <f t="shared" si="44"/>
        <v>36</v>
      </c>
      <c r="EG58" s="37">
        <f t="shared" si="44"/>
        <v>36</v>
      </c>
      <c r="EH58" s="52">
        <f>EH7+EH24++EH30+EH41</f>
        <v>36</v>
      </c>
      <c r="EI58" s="58">
        <f>EI7+EI24+EI30+EI41</f>
        <v>36</v>
      </c>
      <c r="EJ58" s="52">
        <f>EJ7+EJ24+EJ30+EJ41</f>
        <v>36</v>
      </c>
      <c r="EK58" s="52">
        <f>EK7+EK24++EK30+EK41</f>
        <v>36</v>
      </c>
      <c r="EL58" s="52">
        <f>EL7+EL24+EL30+EL41</f>
        <v>36</v>
      </c>
      <c r="EM58" s="52">
        <v>36</v>
      </c>
      <c r="EN58" s="65">
        <f>EN57</f>
        <v>36</v>
      </c>
      <c r="EO58" s="65">
        <f t="shared" ref="EO58:ES58" si="45">EO57</f>
        <v>36</v>
      </c>
      <c r="EP58" s="65">
        <f t="shared" si="45"/>
        <v>36</v>
      </c>
      <c r="EQ58" s="65">
        <f t="shared" si="45"/>
        <v>36</v>
      </c>
      <c r="ER58" s="65">
        <f t="shared" si="45"/>
        <v>36</v>
      </c>
      <c r="ES58" s="65">
        <f t="shared" si="45"/>
        <v>36</v>
      </c>
      <c r="ET58" s="109">
        <f>SUM(C58:ES58)</f>
        <v>4428</v>
      </c>
    </row>
  </sheetData>
  <protectedRanges>
    <protectedRange sqref="A32:A35" name="Диапазон3_5_1_1"/>
  </protectedRanges>
  <mergeCells count="44">
    <mergeCell ref="C1:AS1"/>
    <mergeCell ref="BC1:CS1"/>
    <mergeCell ref="DC1:ES1"/>
    <mergeCell ref="C3:AS3"/>
    <mergeCell ref="BC3:ES3"/>
    <mergeCell ref="BD2:BF2"/>
    <mergeCell ref="BH2:BJ2"/>
    <mergeCell ref="BL2:BN2"/>
    <mergeCell ref="BP2:BR2"/>
    <mergeCell ref="BT2:BV2"/>
    <mergeCell ref="BX2:BZ2"/>
    <mergeCell ref="AB2:AD2"/>
    <mergeCell ref="CT2:CW2"/>
    <mergeCell ref="CY2:DB2"/>
    <mergeCell ref="EL2:EO2"/>
    <mergeCell ref="EG2:EJ2"/>
    <mergeCell ref="BC5:ES5"/>
    <mergeCell ref="CB2:CD2"/>
    <mergeCell ref="CF2:CH2"/>
    <mergeCell ref="CJ2:CM2"/>
    <mergeCell ref="CO2:CR2"/>
    <mergeCell ref="DD2:DF2"/>
    <mergeCell ref="DH2:DJ2"/>
    <mergeCell ref="DL2:DN2"/>
    <mergeCell ref="DP2:DR2"/>
    <mergeCell ref="DT2:DV2"/>
    <mergeCell ref="DX2:DZ2"/>
    <mergeCell ref="EP2:ES2"/>
    <mergeCell ref="ET1:ET6"/>
    <mergeCell ref="A2:A6"/>
    <mergeCell ref="B2:B6"/>
    <mergeCell ref="D2:F2"/>
    <mergeCell ref="H2:J2"/>
    <mergeCell ref="L2:N2"/>
    <mergeCell ref="P2:R2"/>
    <mergeCell ref="T2:V2"/>
    <mergeCell ref="X2:Z2"/>
    <mergeCell ref="AF2:AH2"/>
    <mergeCell ref="AJ2:AM2"/>
    <mergeCell ref="AO2:AR2"/>
    <mergeCell ref="AT2:AW2"/>
    <mergeCell ref="AY2:BB2"/>
    <mergeCell ref="C5:AS5"/>
    <mergeCell ref="EB2:E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КУГ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Soloviev</dc:creator>
  <cp:lastModifiedBy>lada</cp:lastModifiedBy>
  <cp:lastPrinted>2024-04-18T06:39:29Z</cp:lastPrinted>
  <dcterms:created xsi:type="dcterms:W3CDTF">2022-11-02T06:48:06Z</dcterms:created>
  <dcterms:modified xsi:type="dcterms:W3CDTF">2025-06-18T04:09:30Z</dcterms:modified>
</cp:coreProperties>
</file>