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-120" yWindow="-120" windowWidth="20730" windowHeight="11760" activeTab="1"/>
  </bookViews>
  <sheets>
    <sheet name="Титул" sheetId="9" r:id="rId1"/>
    <sheet name="КУГ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T8" i="3"/>
  <c r="GT9"/>
  <c r="GT10"/>
  <c r="GT11"/>
  <c r="GT12"/>
  <c r="GT13"/>
  <c r="GT14"/>
  <c r="GT15"/>
  <c r="GT16"/>
  <c r="GT17"/>
  <c r="GT18"/>
  <c r="GT19"/>
  <c r="GT20"/>
  <c r="GT21"/>
  <c r="GT22"/>
  <c r="GT23"/>
  <c r="GT25"/>
  <c r="GT26"/>
  <c r="GT27"/>
  <c r="GT28"/>
  <c r="GT33"/>
  <c r="GT34"/>
  <c r="GT35"/>
  <c r="GT36"/>
  <c r="GT43"/>
  <c r="GT44"/>
  <c r="GT48"/>
  <c r="GT51"/>
  <c r="GT53"/>
  <c r="GT57"/>
  <c r="GT59"/>
  <c r="GT61"/>
  <c r="GT65"/>
  <c r="FR47"/>
  <c r="EM47"/>
  <c r="EL47"/>
  <c r="EK47"/>
  <c r="EJ47"/>
  <c r="EI47"/>
  <c r="EH47"/>
  <c r="EG47"/>
  <c r="EE47"/>
  <c r="ED47"/>
  <c r="EC47"/>
  <c r="EB47"/>
  <c r="EA47"/>
  <c r="DZ47"/>
  <c r="DY47"/>
  <c r="DX47"/>
  <c r="DW47"/>
  <c r="DV47"/>
  <c r="DS47"/>
  <c r="DR47"/>
  <c r="DQ47"/>
  <c r="DP47"/>
  <c r="DO47"/>
  <c r="DN47"/>
  <c r="DM47"/>
  <c r="DL47"/>
  <c r="DK47"/>
  <c r="DJ47"/>
  <c r="DI47"/>
  <c r="DH47"/>
  <c r="DG47"/>
  <c r="DF47"/>
  <c r="DE47"/>
  <c r="DD47"/>
  <c r="DC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S47"/>
  <c r="R47"/>
  <c r="Q47"/>
  <c r="P47"/>
  <c r="O47"/>
  <c r="N47"/>
  <c r="M47"/>
  <c r="L47"/>
  <c r="K47"/>
  <c r="J47"/>
  <c r="I47"/>
  <c r="H47"/>
  <c r="G47"/>
  <c r="F47"/>
  <c r="E47"/>
  <c r="D47"/>
  <c r="C47"/>
  <c r="C42"/>
  <c r="D42"/>
  <c r="E42"/>
  <c r="F42"/>
  <c r="G42"/>
  <c r="H42"/>
  <c r="I42"/>
  <c r="J42"/>
  <c r="K42"/>
  <c r="L42"/>
  <c r="M42"/>
  <c r="N42"/>
  <c r="O42"/>
  <c r="P42"/>
  <c r="Q42"/>
  <c r="R42"/>
  <c r="S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V42"/>
  <c r="DW42"/>
  <c r="DX42"/>
  <c r="DY42"/>
  <c r="DZ42"/>
  <c r="EA42"/>
  <c r="EB42"/>
  <c r="EC42"/>
  <c r="ED42"/>
  <c r="EE42"/>
  <c r="EF42"/>
  <c r="EG42"/>
  <c r="EH42"/>
  <c r="EI42"/>
  <c r="EJ42"/>
  <c r="EK42"/>
  <c r="EM42"/>
  <c r="FR42"/>
  <c r="GS42"/>
  <c r="GT24" l="1"/>
  <c r="GT7"/>
  <c r="FR67" l="1"/>
  <c r="EJ24"/>
  <c r="EK24"/>
  <c r="EL24"/>
  <c r="EM24"/>
  <c r="FR24"/>
  <c r="DD24"/>
  <c r="DE24"/>
  <c r="DF24"/>
  <c r="DG24"/>
  <c r="DH24"/>
  <c r="DI24"/>
  <c r="DJ24"/>
  <c r="DK24"/>
  <c r="DL24"/>
  <c r="DM24"/>
  <c r="DN24"/>
  <c r="DO24"/>
  <c r="DP24"/>
  <c r="DQ24"/>
  <c r="DR24"/>
  <c r="DS24"/>
  <c r="DV24"/>
  <c r="DW24"/>
  <c r="DX24"/>
  <c r="DY24"/>
  <c r="DZ24"/>
  <c r="EA24"/>
  <c r="EB24"/>
  <c r="EC24"/>
  <c r="ED24"/>
  <c r="EE24"/>
  <c r="EF24"/>
  <c r="EG24"/>
  <c r="EH24"/>
  <c r="EI24"/>
  <c r="DC24"/>
  <c r="BW7"/>
  <c r="BY7"/>
  <c r="CA7"/>
  <c r="CC7"/>
  <c r="CE7"/>
  <c r="CG7"/>
  <c r="CI7"/>
  <c r="CJ7"/>
  <c r="CK7"/>
  <c r="CL7"/>
  <c r="CM7"/>
  <c r="CN7"/>
  <c r="CO7"/>
  <c r="CP7"/>
  <c r="CQ7"/>
  <c r="CR7"/>
  <c r="CS7"/>
  <c r="EB7" l="1"/>
  <c r="EC7"/>
  <c r="ED7"/>
  <c r="EE7"/>
  <c r="EF7"/>
  <c r="EG7"/>
  <c r="EH7"/>
  <c r="EI7"/>
  <c r="EJ7"/>
  <c r="EK7"/>
  <c r="EL7"/>
  <c r="EM7"/>
  <c r="GS7"/>
  <c r="D52"/>
  <c r="E52"/>
  <c r="F52"/>
  <c r="G52"/>
  <c r="H52"/>
  <c r="I52"/>
  <c r="J52"/>
  <c r="K52"/>
  <c r="L52"/>
  <c r="M52"/>
  <c r="N52"/>
  <c r="O52"/>
  <c r="P52"/>
  <c r="Q52"/>
  <c r="R52"/>
  <c r="S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BC52"/>
  <c r="BD52"/>
  <c r="BE52"/>
  <c r="BF52"/>
  <c r="BG52"/>
  <c r="BH52"/>
  <c r="BI52"/>
  <c r="BJ52"/>
  <c r="BK52"/>
  <c r="BL52"/>
  <c r="BM52"/>
  <c r="BN52"/>
  <c r="BO52"/>
  <c r="BP52"/>
  <c r="BQ52"/>
  <c r="BR52"/>
  <c r="BS52"/>
  <c r="BV52"/>
  <c r="BW52"/>
  <c r="BX52"/>
  <c r="BY52"/>
  <c r="BZ52"/>
  <c r="CA52"/>
  <c r="CB52"/>
  <c r="CC52"/>
  <c r="CD52"/>
  <c r="CE52"/>
  <c r="CF52"/>
  <c r="CG52"/>
  <c r="CH52"/>
  <c r="CI52"/>
  <c r="CK52"/>
  <c r="CL52"/>
  <c r="CM52"/>
  <c r="CN52"/>
  <c r="CO52"/>
  <c r="CP52"/>
  <c r="CQ52"/>
  <c r="CR52"/>
  <c r="CS52"/>
  <c r="DC52"/>
  <c r="DD52"/>
  <c r="DE52"/>
  <c r="DF52"/>
  <c r="DG52"/>
  <c r="DH52"/>
  <c r="DI52"/>
  <c r="DJ52"/>
  <c r="DK52"/>
  <c r="DL52"/>
  <c r="DM52"/>
  <c r="DN52"/>
  <c r="DO52"/>
  <c r="DP52"/>
  <c r="DQ52"/>
  <c r="DR52"/>
  <c r="DS52"/>
  <c r="DV52"/>
  <c r="DW52"/>
  <c r="DX52"/>
  <c r="DY52"/>
  <c r="DZ52"/>
  <c r="EA52"/>
  <c r="EB52"/>
  <c r="EC52"/>
  <c r="ED52"/>
  <c r="EE52"/>
  <c r="EF52"/>
  <c r="EG52"/>
  <c r="EH52"/>
  <c r="EI52"/>
  <c r="EJ52"/>
  <c r="EK52"/>
  <c r="EL52"/>
  <c r="EM52"/>
  <c r="C52"/>
  <c r="D58"/>
  <c r="E58"/>
  <c r="F58"/>
  <c r="G58"/>
  <c r="H58"/>
  <c r="I58"/>
  <c r="J58"/>
  <c r="K58"/>
  <c r="L58"/>
  <c r="M58"/>
  <c r="N58"/>
  <c r="O58"/>
  <c r="P58"/>
  <c r="Q58"/>
  <c r="R58"/>
  <c r="S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BC58"/>
  <c r="BD58"/>
  <c r="BE58"/>
  <c r="BF58"/>
  <c r="BG58"/>
  <c r="BH58"/>
  <c r="BI58"/>
  <c r="BJ58"/>
  <c r="BK58"/>
  <c r="BL58"/>
  <c r="BM58"/>
  <c r="BN58"/>
  <c r="BO58"/>
  <c r="BP58"/>
  <c r="BQ58"/>
  <c r="BR58"/>
  <c r="BS58"/>
  <c r="BV58"/>
  <c r="BW58"/>
  <c r="BX58"/>
  <c r="BY58"/>
  <c r="BZ58"/>
  <c r="CA58"/>
  <c r="CB58"/>
  <c r="CC58"/>
  <c r="CD58"/>
  <c r="CE58"/>
  <c r="CF58"/>
  <c r="CG58"/>
  <c r="CH58"/>
  <c r="CI58"/>
  <c r="CK58"/>
  <c r="CL58"/>
  <c r="CM58"/>
  <c r="CN58"/>
  <c r="CO58"/>
  <c r="CP58"/>
  <c r="CQ58"/>
  <c r="CR58"/>
  <c r="CS58"/>
  <c r="DC58"/>
  <c r="DD58"/>
  <c r="DE58"/>
  <c r="DF58"/>
  <c r="DG58"/>
  <c r="DH58"/>
  <c r="DI58"/>
  <c r="DJ58"/>
  <c r="DK58"/>
  <c r="DL58"/>
  <c r="DM58"/>
  <c r="DN58"/>
  <c r="DO58"/>
  <c r="DP58"/>
  <c r="DQ58"/>
  <c r="DR58"/>
  <c r="DS58"/>
  <c r="DV58"/>
  <c r="DW58"/>
  <c r="DX58"/>
  <c r="DY58"/>
  <c r="DZ58"/>
  <c r="EA58"/>
  <c r="EB58"/>
  <c r="EC58"/>
  <c r="ED58"/>
  <c r="EE58"/>
  <c r="EF58"/>
  <c r="EG58"/>
  <c r="EI58"/>
  <c r="EJ58"/>
  <c r="EK58"/>
  <c r="EL58"/>
  <c r="EM58"/>
  <c r="FR58"/>
  <c r="C58"/>
  <c r="D63"/>
  <c r="E63"/>
  <c r="F63"/>
  <c r="G63"/>
  <c r="H63"/>
  <c r="I63"/>
  <c r="J63"/>
  <c r="K63"/>
  <c r="L63"/>
  <c r="M63"/>
  <c r="N63"/>
  <c r="O63"/>
  <c r="P63"/>
  <c r="Q63"/>
  <c r="R63"/>
  <c r="S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BC63"/>
  <c r="BD63"/>
  <c r="BE63"/>
  <c r="BF63"/>
  <c r="BG63"/>
  <c r="BH63"/>
  <c r="BI63"/>
  <c r="BJ63"/>
  <c r="BK63"/>
  <c r="BL63"/>
  <c r="BM63"/>
  <c r="BN63"/>
  <c r="BO63"/>
  <c r="BP63"/>
  <c r="BQ63"/>
  <c r="BR63"/>
  <c r="BS63"/>
  <c r="BV63"/>
  <c r="BW63"/>
  <c r="BX63"/>
  <c r="BY63"/>
  <c r="BZ63"/>
  <c r="CA63"/>
  <c r="CB63"/>
  <c r="CC63"/>
  <c r="CD63"/>
  <c r="CE63"/>
  <c r="CF63"/>
  <c r="CG63"/>
  <c r="CH63"/>
  <c r="CI63"/>
  <c r="CJ63"/>
  <c r="CK63"/>
  <c r="CL63"/>
  <c r="CM63"/>
  <c r="CN63"/>
  <c r="CO63"/>
  <c r="CP63"/>
  <c r="CQ63"/>
  <c r="CR63"/>
  <c r="DC63"/>
  <c r="DD63"/>
  <c r="DE63"/>
  <c r="DF63"/>
  <c r="DG63"/>
  <c r="DH63"/>
  <c r="DI63"/>
  <c r="DJ63"/>
  <c r="DK63"/>
  <c r="DL63"/>
  <c r="DM63"/>
  <c r="DN63"/>
  <c r="DO63"/>
  <c r="DP63"/>
  <c r="DR63"/>
  <c r="DS63"/>
  <c r="DV63"/>
  <c r="DW63"/>
  <c r="DX63"/>
  <c r="DY63"/>
  <c r="DZ63"/>
  <c r="EA63"/>
  <c r="EB63"/>
  <c r="EC63"/>
  <c r="ED63"/>
  <c r="EE63"/>
  <c r="EF63"/>
  <c r="EG63"/>
  <c r="EH63"/>
  <c r="EI63"/>
  <c r="EJ63"/>
  <c r="EK63"/>
  <c r="EL63"/>
  <c r="EM63"/>
  <c r="FR63"/>
  <c r="GS63"/>
  <c r="C63"/>
  <c r="GT58" l="1"/>
  <c r="BF32"/>
  <c r="CC32"/>
  <c r="BK32"/>
  <c r="AL32"/>
  <c r="V32"/>
  <c r="D32"/>
  <c r="EE32"/>
  <c r="DQ32"/>
  <c r="DM32"/>
  <c r="CR32"/>
  <c r="CN32"/>
  <c r="CH32"/>
  <c r="BP32"/>
  <c r="AQ32"/>
  <c r="AA32"/>
  <c r="I32"/>
  <c r="FR32"/>
  <c r="EJ32"/>
  <c r="ED32"/>
  <c r="DZ32"/>
  <c r="DV32"/>
  <c r="DP32"/>
  <c r="DL32"/>
  <c r="DH32"/>
  <c r="DD32"/>
  <c r="CQ32"/>
  <c r="CM32"/>
  <c r="EF32"/>
  <c r="CB32"/>
  <c r="BX32"/>
  <c r="BJ32"/>
  <c r="AK32"/>
  <c r="S32"/>
  <c r="AG32"/>
  <c r="O32"/>
  <c r="DR32"/>
  <c r="CS32"/>
  <c r="CE32"/>
  <c r="BW32"/>
  <c r="BM32"/>
  <c r="BE32"/>
  <c r="AN32"/>
  <c r="AF32"/>
  <c r="X32"/>
  <c r="N32"/>
  <c r="J32"/>
  <c r="CG32"/>
  <c r="H32"/>
  <c r="EI32"/>
  <c r="DO32"/>
  <c r="DK32"/>
  <c r="DC32"/>
  <c r="CP32"/>
  <c r="CL32"/>
  <c r="BZ32"/>
  <c r="BV32"/>
  <c r="BL32"/>
  <c r="BH32"/>
  <c r="AM32"/>
  <c r="AI32"/>
  <c r="AE32"/>
  <c r="W32"/>
  <c r="Q32"/>
  <c r="M32"/>
  <c r="E32"/>
  <c r="EL32"/>
  <c r="EG32"/>
  <c r="EB32"/>
  <c r="DN32"/>
  <c r="DJ32"/>
  <c r="CO32"/>
  <c r="CK32"/>
  <c r="BY32"/>
  <c r="BS32"/>
  <c r="BG32"/>
  <c r="AH32"/>
  <c r="AD32"/>
  <c r="P32"/>
  <c r="L32"/>
  <c r="DY32"/>
  <c r="DG32"/>
  <c r="CI32"/>
  <c r="CA32"/>
  <c r="BQ32"/>
  <c r="BI32"/>
  <c r="AR32"/>
  <c r="AJ32"/>
  <c r="AB32"/>
  <c r="R32"/>
  <c r="F32"/>
  <c r="DX32"/>
  <c r="DF32"/>
  <c r="BO32"/>
  <c r="AP32"/>
  <c r="Z32"/>
  <c r="EM32"/>
  <c r="EC32"/>
  <c r="DS32"/>
  <c r="CD32"/>
  <c r="EH32"/>
  <c r="EK32"/>
  <c r="EA32"/>
  <c r="DW32"/>
  <c r="DI32"/>
  <c r="DE32"/>
  <c r="CJ32"/>
  <c r="CF32"/>
  <c r="BR32"/>
  <c r="BN32"/>
  <c r="AS32"/>
  <c r="AO32"/>
  <c r="AC32"/>
  <c r="Y32"/>
  <c r="K32"/>
  <c r="G32"/>
  <c r="C32"/>
  <c r="CR24"/>
  <c r="CS24"/>
  <c r="CQ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BV24"/>
  <c r="BD24"/>
  <c r="BE24"/>
  <c r="BF24"/>
  <c r="BG24"/>
  <c r="BH24"/>
  <c r="BI24"/>
  <c r="BJ24"/>
  <c r="BK24"/>
  <c r="BL24"/>
  <c r="BM24"/>
  <c r="BN24"/>
  <c r="BO24"/>
  <c r="BP24"/>
  <c r="BQ24"/>
  <c r="BR24"/>
  <c r="BS24"/>
  <c r="BC24"/>
  <c r="AR24"/>
  <c r="AS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V24"/>
  <c r="D24"/>
  <c r="E24"/>
  <c r="F24"/>
  <c r="G24"/>
  <c r="H24"/>
  <c r="I24"/>
  <c r="J24"/>
  <c r="K24"/>
  <c r="L24"/>
  <c r="M24"/>
  <c r="N24"/>
  <c r="O24"/>
  <c r="P24"/>
  <c r="Q24"/>
  <c r="R24"/>
  <c r="S24"/>
  <c r="C24"/>
  <c r="DD7"/>
  <c r="DE7"/>
  <c r="DF7"/>
  <c r="DG7"/>
  <c r="DH7"/>
  <c r="DI7"/>
  <c r="DJ7"/>
  <c r="DK7"/>
  <c r="DL7"/>
  <c r="DM7"/>
  <c r="DN7"/>
  <c r="DO7"/>
  <c r="DP7"/>
  <c r="DQ7"/>
  <c r="DR7"/>
  <c r="DS7"/>
  <c r="DT7"/>
  <c r="DU7"/>
  <c r="DV7"/>
  <c r="DW7"/>
  <c r="DX7"/>
  <c r="DY7"/>
  <c r="DZ7"/>
  <c r="EA7"/>
  <c r="DC7"/>
  <c r="BX7"/>
  <c r="BZ7"/>
  <c r="CB7"/>
  <c r="CD7"/>
  <c r="CF7"/>
  <c r="CH7"/>
  <c r="BV7"/>
  <c r="BD7"/>
  <c r="BE7"/>
  <c r="BF7"/>
  <c r="BG7"/>
  <c r="BH7"/>
  <c r="BI7"/>
  <c r="BJ7"/>
  <c r="BK7"/>
  <c r="BL7"/>
  <c r="BM7"/>
  <c r="BN7"/>
  <c r="BO7"/>
  <c r="BP7"/>
  <c r="BQ7"/>
  <c r="BR7"/>
  <c r="BS7"/>
  <c r="BC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V7"/>
  <c r="D7"/>
  <c r="E7"/>
  <c r="F7"/>
  <c r="G7"/>
  <c r="H7"/>
  <c r="I7"/>
  <c r="J7"/>
  <c r="K7"/>
  <c r="L7"/>
  <c r="M7"/>
  <c r="N7"/>
  <c r="O7"/>
  <c r="P7"/>
  <c r="Q7"/>
  <c r="R7"/>
  <c r="S7"/>
  <c r="C7"/>
</calcChain>
</file>

<file path=xl/sharedStrings.xml><?xml version="1.0" encoding="utf-8"?>
<sst xmlns="http://schemas.openxmlformats.org/spreadsheetml/2006/main" count="2031" uniqueCount="147">
  <si>
    <t>Индекс</t>
  </si>
  <si>
    <t>ООД.01</t>
  </si>
  <si>
    <t>Русский язык</t>
  </si>
  <si>
    <t>ООД.02</t>
  </si>
  <si>
    <t>Литература</t>
  </si>
  <si>
    <t>ООД.03</t>
  </si>
  <si>
    <t>ООД.04</t>
  </si>
  <si>
    <t>ООД.05</t>
  </si>
  <si>
    <t>ООД.06</t>
  </si>
  <si>
    <t>Физическая культура</t>
  </si>
  <si>
    <t>ООД.07</t>
  </si>
  <si>
    <t>ООД.08</t>
  </si>
  <si>
    <t>ООД.09</t>
  </si>
  <si>
    <t>ООД.10</t>
  </si>
  <si>
    <t>ООД.11</t>
  </si>
  <si>
    <t>ООД.12</t>
  </si>
  <si>
    <t>Иностранный язык в профессиональной деятельности</t>
  </si>
  <si>
    <t>ОП.02</t>
  </si>
  <si>
    <t>ОП.03</t>
  </si>
  <si>
    <t>ОП.04</t>
  </si>
  <si>
    <t>УП.01</t>
  </si>
  <si>
    <t>ГИА.00</t>
  </si>
  <si>
    <t>Государственная итоговая аттестация</t>
  </si>
  <si>
    <t>ПН</t>
  </si>
  <si>
    <t>Компоненты  программы</t>
  </si>
  <si>
    <t xml:space="preserve"> Всего час. в неделю  учебных занятий</t>
  </si>
  <si>
    <t>Примерный календарный учебный график</t>
  </si>
  <si>
    <t>всего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</si>
  <si>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</si>
  <si>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</si>
  <si>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</si>
  <si>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</si>
  <si>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</si>
  <si>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</si>
  <si>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Безопасность жизнедеятельности</t>
  </si>
  <si>
    <t>СГ.04</t>
  </si>
  <si>
    <t>СГ.06</t>
  </si>
  <si>
    <t xml:space="preserve">Математика  </t>
  </si>
  <si>
    <t xml:space="preserve">Иностранный язык </t>
  </si>
  <si>
    <t xml:space="preserve">Информатика </t>
  </si>
  <si>
    <t xml:space="preserve">Физика </t>
  </si>
  <si>
    <t>Химия</t>
  </si>
  <si>
    <t>Биология</t>
  </si>
  <si>
    <t xml:space="preserve">История  </t>
  </si>
  <si>
    <t xml:space="preserve">Обществознание </t>
  </si>
  <si>
    <t>География</t>
  </si>
  <si>
    <t xml:space="preserve">ООД.13 </t>
  </si>
  <si>
    <t>ООД.14</t>
  </si>
  <si>
    <t>ООД.15</t>
  </si>
  <si>
    <t>ООД.16</t>
  </si>
  <si>
    <t>Индивидуальный проект</t>
  </si>
  <si>
    <t>Информационные технологии в профессиональной деятельности</t>
  </si>
  <si>
    <t>ПМ.02</t>
  </si>
  <si>
    <t>МДК.02.01</t>
  </si>
  <si>
    <t>ПП.02</t>
  </si>
  <si>
    <t>ПМ.03</t>
  </si>
  <si>
    <t>МДК.03.01</t>
  </si>
  <si>
    <t>ПП.03</t>
  </si>
  <si>
    <t>ПМ.04</t>
  </si>
  <si>
    <t>МДК.04.01</t>
  </si>
  <si>
    <t>УП.04</t>
  </si>
  <si>
    <t>Учебная практика</t>
  </si>
  <si>
    <t>Производственная практика</t>
  </si>
  <si>
    <t>ОП.07</t>
  </si>
  <si>
    <t>ОП.06</t>
  </si>
  <si>
    <t>ПМ .05</t>
  </si>
  <si>
    <t>МДК.05.01</t>
  </si>
  <si>
    <t>УП.05</t>
  </si>
  <si>
    <t>сентябрь</t>
  </si>
  <si>
    <t>октябрь</t>
  </si>
  <si>
    <t>ноябрь</t>
  </si>
  <si>
    <t>декабрь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</si>
  <si>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</si>
  <si>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</si>
  <si>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</si>
  <si>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</si>
  <si>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</si>
  <si>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</si>
  <si>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</si>
  <si>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</si>
  <si>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март</t>
  </si>
  <si>
    <t>ООД</t>
  </si>
  <si>
    <t>Экология профдеятельности (в формате индивидуального проекта)</t>
  </si>
  <si>
    <t>Черчение</t>
  </si>
  <si>
    <t>Основы финансовой грамотности</t>
  </si>
  <si>
    <t>к</t>
  </si>
  <si>
    <t>Общеобразовательный блок</t>
  </si>
  <si>
    <t xml:space="preserve">декабрь </t>
  </si>
  <si>
    <t>ОП.00</t>
  </si>
  <si>
    <t>ОП.05</t>
  </si>
  <si>
    <t>СГ.05</t>
  </si>
  <si>
    <t>Технология карьерного моделирования</t>
  </si>
  <si>
    <t>Основы бережливого производства</t>
  </si>
  <si>
    <t>Общепрофессиональный цикл</t>
  </si>
  <si>
    <t>ОП01</t>
  </si>
  <si>
    <t>Математические методы решения прикладных профессиональных задач</t>
  </si>
  <si>
    <t>Основы геоднзии и картографии,топографическая графика</t>
  </si>
  <si>
    <t>Здания и сооружения</t>
  </si>
  <si>
    <t>Основы геологии,геоморфологии,почвоведения</t>
  </si>
  <si>
    <t>Основы экономики организации,менеджмента и маркетинга</t>
  </si>
  <si>
    <t>Правовое обеспечение профессиональной деятельности</t>
  </si>
  <si>
    <t>ОП.08</t>
  </si>
  <si>
    <t>Опрределение стоимости недвижимого имущества</t>
  </si>
  <si>
    <t>Профессиональный цикл</t>
  </si>
  <si>
    <t>ПП.01</t>
  </si>
  <si>
    <t>Подготовка, планирование и выполнение полевых и камеральных работ по инженерно-геодезическим изыскания</t>
  </si>
  <si>
    <t>МДК 01.01</t>
  </si>
  <si>
    <t>Выполнение полевых и камеральных работ по созданию геодезических сетей специального назначения</t>
  </si>
  <si>
    <t>МДК01.02</t>
  </si>
  <si>
    <t>Выполнение топографических съемок и оформление их результатов</t>
  </si>
  <si>
    <t>Техническая оценка и инвентаризация объектов недвижимости</t>
  </si>
  <si>
    <t>МДК 02.02</t>
  </si>
  <si>
    <t>Территориальное планирование</t>
  </si>
  <si>
    <t>УП.02</t>
  </si>
  <si>
    <t>Вспоиогательная  деятельность в сфере государственного кадастрового учета и государственной регистрации прав на объекты недвижимости,определения кадастровой стоимости</t>
  </si>
  <si>
    <t>Правовое регулирование отношений в землеустройстве,кадастре и градостроительстве</t>
  </si>
  <si>
    <t>МДК 03.02</t>
  </si>
  <si>
    <t>Рсновы ведения единого государственного реестра недвижимости(ЕГРН)</t>
  </si>
  <si>
    <t>МДК 03.03</t>
  </si>
  <si>
    <t>Определение кадастровой стоимости объектов недвижимости</t>
  </si>
  <si>
    <t>УП.03</t>
  </si>
  <si>
    <t>Проведение технической инвентаризации и технической оценки объектов недвижимости</t>
  </si>
  <si>
    <t>Осуществление контроля использования и охраны земельных ресурсов и окружающей срнды,мониторинг земель</t>
  </si>
  <si>
    <t>Выполнение комплекса работ в рамках мониторинго состояния земель</t>
  </si>
  <si>
    <t>МДК 04.02</t>
  </si>
  <si>
    <t>Охрана окружающей среды и природоохранные мероприятия</t>
  </si>
  <si>
    <t>ПП.04</t>
  </si>
  <si>
    <t>Освоение профессии рабочего 12192 Замерщик на топографо-геодезических и маркшейдерских работах</t>
  </si>
  <si>
    <t>Технология выполнения работ  замерщика на топографо-геодезических и маркшейдерских работах</t>
  </si>
  <si>
    <t>Утверждено</t>
  </si>
  <si>
    <t xml:space="preserve">Директор ГБПОУ "ЮУрГТК" </t>
  </si>
  <si>
    <t>__________________ И.И. Тубер</t>
  </si>
  <si>
    <t>образовательной программы</t>
  </si>
  <si>
    <t>среднего профессионального образования</t>
  </si>
  <si>
    <t>ГБПОУ «Южно-Уральский государственный технический колледж»</t>
  </si>
  <si>
    <t xml:space="preserve">по специальности среднего профессионального образования </t>
  </si>
  <si>
    <t>21.02.19 Землеустройство</t>
  </si>
  <si>
    <r>
      <t>Квалификация:</t>
    </r>
    <r>
      <rPr>
        <b/>
        <sz val="12"/>
        <rFont val="Times New Roman"/>
        <family val="1"/>
        <charset val="204"/>
      </rPr>
      <t xml:space="preserve"> специалист по землеустройству</t>
    </r>
  </si>
  <si>
    <r>
      <t xml:space="preserve">Форма обучения- </t>
    </r>
    <r>
      <rPr>
        <u/>
        <sz val="12"/>
        <rFont val="Times New Roman"/>
        <family val="1"/>
        <charset val="204"/>
      </rPr>
      <t>очная</t>
    </r>
  </si>
  <si>
    <r>
      <t>Срок получения образования  –</t>
    </r>
    <r>
      <rPr>
        <b/>
        <u/>
        <sz val="12"/>
        <rFont val="Times New Roman"/>
        <family val="1"/>
        <charset val="204"/>
      </rPr>
      <t xml:space="preserve"> 3 года и 10 мес.</t>
    </r>
  </si>
  <si>
    <r>
      <t>на базе</t>
    </r>
    <r>
      <rPr>
        <u/>
        <sz val="12"/>
        <rFont val="Times New Roman"/>
        <family val="1"/>
        <charset val="204"/>
      </rPr>
      <t xml:space="preserve"> основного общего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образования</t>
    </r>
  </si>
  <si>
    <t>Профиль получаемого образования технологический</t>
  </si>
  <si>
    <t xml:space="preserve">              КАЛЕНДАРНЫЙ УЧЕБНЫЙ ГРАФИК</t>
  </si>
  <si>
    <t>Пр. № _83-од/2________</t>
  </si>
  <si>
    <t>"____01_"________09_________2024г.</t>
  </si>
  <si>
    <t>Основы безопасности  и защиты Родины</t>
  </si>
  <si>
    <t>СГ.07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</si>
</sst>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u/>
      <sz val="14"/>
      <name val="Times New Roman"/>
      <family val="1"/>
      <charset val="204"/>
    </font>
    <font>
      <b/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/>
  </cellStyleXfs>
  <cellXfs count="171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0" fontId="0" fillId="5" borderId="9" xfId="0" applyFill="1" applyBorder="1" applyAlignment="1" applyProtection="1">
      <alignment vertical="center" wrapText="1"/>
      <protection locked="0"/>
    </xf>
    <xf numFmtId="0" fontId="0" fillId="6" borderId="9" xfId="0" applyFill="1" applyBorder="1" applyAlignment="1" applyProtection="1">
      <alignment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vertical="center" wrapText="1"/>
      <protection locked="0"/>
    </xf>
    <xf numFmtId="0" fontId="0" fillId="7" borderId="7" xfId="0" applyFill="1" applyBorder="1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vertical="center"/>
      <protection locked="0"/>
    </xf>
    <xf numFmtId="0" fontId="0" fillId="7" borderId="0" xfId="0" applyFill="1"/>
    <xf numFmtId="0" fontId="2" fillId="7" borderId="7" xfId="0" applyFon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vertical="center" wrapText="1"/>
      <protection locked="0"/>
    </xf>
    <xf numFmtId="0" fontId="0" fillId="8" borderId="7" xfId="0" applyFill="1" applyBorder="1" applyAlignment="1">
      <alignment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9" fillId="0" borderId="7" xfId="0" applyFont="1" applyBorder="1" applyAlignment="1" applyProtection="1">
      <alignment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Alignment="1" applyProtection="1">
      <alignment vertical="center" wrapText="1"/>
      <protection locked="0"/>
    </xf>
    <xf numFmtId="0" fontId="0" fillId="9" borderId="7" xfId="0" applyFill="1" applyBorder="1" applyAlignment="1">
      <alignment vertical="center" wrapText="1"/>
    </xf>
    <xf numFmtId="0" fontId="5" fillId="9" borderId="7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9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2" fillId="7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2" fontId="21" fillId="0" borderId="7" xfId="0" applyNumberFormat="1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0" fillId="0" borderId="0" xfId="0" applyFont="1"/>
    <xf numFmtId="0" fontId="15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7" borderId="7" xfId="0" applyFont="1" applyFill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horizontal="center" vertical="center" wrapText="1"/>
      <protection locked="0"/>
    </xf>
    <xf numFmtId="0" fontId="6" fillId="10" borderId="6" xfId="0" applyFont="1" applyFill="1" applyBorder="1" applyAlignment="1">
      <alignment horizontal="center" vertical="center" wrapText="1"/>
    </xf>
    <xf numFmtId="0" fontId="0" fillId="10" borderId="0" xfId="0" applyFill="1"/>
    <xf numFmtId="0" fontId="10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 applyProtection="1">
      <alignment horizontal="center" vertical="center"/>
      <protection locked="0"/>
    </xf>
    <xf numFmtId="0" fontId="1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4" fillId="10" borderId="7" xfId="0" applyFont="1" applyFill="1" applyBorder="1" applyAlignment="1" applyProtection="1">
      <alignment horizontal="center" vertical="center" wrapText="1"/>
      <protection locked="0"/>
    </xf>
    <xf numFmtId="0" fontId="9" fillId="10" borderId="7" xfId="0" applyFont="1" applyFill="1" applyBorder="1" applyAlignment="1" applyProtection="1">
      <alignment horizontal="center" vertical="center"/>
      <protection locked="0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 applyProtection="1">
      <alignment horizontal="center" vertical="center"/>
      <protection locked="0"/>
    </xf>
    <xf numFmtId="0" fontId="15" fillId="10" borderId="7" xfId="0" applyFont="1" applyFill="1" applyBorder="1" applyAlignment="1" applyProtection="1">
      <alignment horizontal="center" vertical="center" wrapText="1"/>
      <protection locked="0"/>
    </xf>
    <xf numFmtId="0" fontId="11" fillId="10" borderId="7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 applyProtection="1">
      <alignment horizontal="center" vertical="center"/>
      <protection locked="0"/>
    </xf>
    <xf numFmtId="0" fontId="11" fillId="10" borderId="7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/>
    <xf numFmtId="0" fontId="11" fillId="10" borderId="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1"/>
    <xf numFmtId="0" fontId="23" fillId="0" borderId="0" xfId="1" applyFont="1"/>
    <xf numFmtId="0" fontId="24" fillId="0" borderId="0" xfId="1" applyFont="1" applyAlignment="1">
      <alignment horizontal="right"/>
    </xf>
    <xf numFmtId="0" fontId="26" fillId="0" borderId="0" xfId="1" applyFont="1"/>
    <xf numFmtId="0" fontId="27" fillId="0" borderId="0" xfId="1" applyFont="1"/>
    <xf numFmtId="0" fontId="28" fillId="0" borderId="0" xfId="1" applyFont="1" applyAlignment="1">
      <alignment horizontal="right"/>
    </xf>
    <xf numFmtId="0" fontId="29" fillId="0" borderId="0" xfId="1" applyFont="1" applyAlignment="1">
      <alignment horizontal="right"/>
    </xf>
    <xf numFmtId="0" fontId="31" fillId="0" borderId="0" xfId="1" applyFont="1"/>
    <xf numFmtId="0" fontId="24" fillId="0" borderId="0" xfId="1" applyFont="1" applyAlignment="1">
      <alignment horizontal="center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8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/>
      <protection locked="0"/>
    </xf>
    <xf numFmtId="0" fontId="6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5" fillId="7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30" fillId="0" borderId="0" xfId="1" applyFont="1" applyAlignment="1">
      <alignment horizontal="center"/>
    </xf>
    <xf numFmtId="0" fontId="25" fillId="0" borderId="0" xfId="1" applyFont="1"/>
    <xf numFmtId="0" fontId="26" fillId="0" borderId="0" xfId="1" applyFont="1" applyAlignment="1">
      <alignment horizontal="left"/>
    </xf>
    <xf numFmtId="0" fontId="31" fillId="0" borderId="0" xfId="1" applyFont="1" applyAlignment="1">
      <alignment horizontal="center"/>
    </xf>
    <xf numFmtId="0" fontId="22" fillId="0" borderId="0" xfId="1" applyAlignment="1">
      <alignment horizontal="left"/>
    </xf>
    <xf numFmtId="0" fontId="22" fillId="0" borderId="0" xfId="1" applyAlignment="1">
      <alignment horizontal="center"/>
    </xf>
    <xf numFmtId="0" fontId="32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textRotation="90" wrapText="1"/>
      <protection locked="0"/>
    </xf>
    <xf numFmtId="0" fontId="4" fillId="0" borderId="4" xfId="0" applyFont="1" applyBorder="1" applyAlignment="1" applyProtection="1">
      <alignment horizontal="center" vertical="center" textRotation="90" wrapText="1"/>
      <protection locked="0"/>
    </xf>
    <xf numFmtId="0" fontId="4" fillId="0" borderId="12" xfId="0" applyFont="1" applyBorder="1" applyAlignment="1" applyProtection="1">
      <alignment horizontal="center" vertical="center" textRotation="90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vertical="center" wrapText="1"/>
      <protection locked="0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opLeftCell="E1" workbookViewId="0">
      <selection activeCell="E12" sqref="E12:Q12"/>
    </sheetView>
  </sheetViews>
  <sheetFormatPr defaultRowHeight="15"/>
  <cols>
    <col min="4" max="4" width="89.140625" customWidth="1"/>
    <col min="7" max="7" width="43.42578125" customWidth="1"/>
    <col min="9" max="9" width="13.42578125" customWidth="1"/>
  </cols>
  <sheetData>
    <row r="1" spans="1:18" ht="18.75">
      <c r="A1" s="93"/>
      <c r="B1" s="94"/>
      <c r="C1" s="95"/>
      <c r="D1" s="93"/>
      <c r="E1" s="93"/>
      <c r="F1" s="93"/>
      <c r="G1" s="93"/>
      <c r="H1" s="93"/>
      <c r="I1" s="93"/>
      <c r="J1" s="126" t="s">
        <v>129</v>
      </c>
      <c r="K1" s="126"/>
      <c r="L1" s="126"/>
      <c r="M1" s="126"/>
      <c r="N1" s="96"/>
      <c r="O1" s="96"/>
      <c r="P1" s="96"/>
      <c r="Q1" s="96"/>
      <c r="R1" s="97"/>
    </row>
    <row r="2" spans="1:18" ht="18.75">
      <c r="A2" s="93"/>
      <c r="B2" s="93"/>
      <c r="C2" s="95"/>
      <c r="D2" s="93"/>
      <c r="E2" s="93"/>
      <c r="F2" s="93"/>
      <c r="G2" s="93"/>
      <c r="H2" s="93"/>
      <c r="I2" s="93"/>
      <c r="J2" s="127" t="s">
        <v>130</v>
      </c>
      <c r="K2" s="127"/>
      <c r="L2" s="127"/>
      <c r="M2" s="127"/>
      <c r="N2" s="127"/>
      <c r="O2" s="127"/>
      <c r="P2" s="127"/>
      <c r="Q2" s="127"/>
      <c r="R2" s="127"/>
    </row>
    <row r="3" spans="1:18" ht="15.75">
      <c r="A3" s="93"/>
      <c r="B3" s="93"/>
      <c r="C3" s="98"/>
      <c r="D3" s="93"/>
      <c r="E3" s="93"/>
      <c r="F3" s="93"/>
      <c r="G3" s="93"/>
      <c r="H3" s="93"/>
      <c r="I3" s="93"/>
      <c r="J3" s="96" t="s">
        <v>131</v>
      </c>
      <c r="K3" s="96"/>
      <c r="L3" s="96"/>
      <c r="M3" s="96"/>
      <c r="N3" s="96"/>
      <c r="O3" s="96"/>
      <c r="P3" s="96"/>
      <c r="Q3" s="96"/>
      <c r="R3" s="97"/>
    </row>
    <row r="4" spans="1:18" ht="18.75">
      <c r="A4" s="93"/>
      <c r="B4" s="93"/>
      <c r="C4" s="95"/>
      <c r="D4" s="93"/>
      <c r="E4" s="93"/>
      <c r="F4" s="93"/>
      <c r="G4" s="93"/>
      <c r="H4" s="93"/>
      <c r="I4" s="99" t="s">
        <v>143</v>
      </c>
      <c r="J4" s="127" t="s">
        <v>144</v>
      </c>
      <c r="K4" s="127"/>
      <c r="L4" s="127"/>
      <c r="M4" s="127"/>
      <c r="N4" s="127"/>
      <c r="O4" s="127"/>
      <c r="P4" s="127"/>
      <c r="Q4" s="127"/>
      <c r="R4" s="127"/>
    </row>
    <row r="5" spans="1:18" ht="18.75">
      <c r="A5" s="125" t="s">
        <v>142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00"/>
    </row>
    <row r="6" spans="1:18" ht="18.75">
      <c r="A6" s="125" t="s">
        <v>132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</row>
    <row r="7" spans="1:18" ht="18.75">
      <c r="A7" s="125" t="s">
        <v>133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1:18" ht="19.5">
      <c r="A8" s="131" t="s">
        <v>134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00"/>
    </row>
    <row r="9" spans="1:18" ht="18.75">
      <c r="A9" s="133" t="s">
        <v>135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00"/>
    </row>
    <row r="10" spans="1:18" ht="18.75">
      <c r="A10" s="125" t="s">
        <v>136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00"/>
    </row>
    <row r="11" spans="1:18" ht="18.75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00"/>
    </row>
    <row r="12" spans="1:18" ht="18.75">
      <c r="A12" s="101"/>
      <c r="B12" s="93"/>
      <c r="C12" s="93"/>
      <c r="D12" s="93"/>
      <c r="E12" s="127" t="s">
        <v>137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93"/>
    </row>
    <row r="13" spans="1:18" ht="18.75">
      <c r="A13" s="101"/>
      <c r="B13" s="93"/>
      <c r="C13" s="93"/>
      <c r="D13" s="93"/>
      <c r="E13" s="127" t="s">
        <v>138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93"/>
    </row>
    <row r="14" spans="1:18" ht="18.75">
      <c r="A14" s="93"/>
      <c r="B14" s="93"/>
      <c r="C14" s="101"/>
      <c r="D14" s="93"/>
      <c r="E14" s="127" t="s">
        <v>139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93"/>
    </row>
    <row r="15" spans="1:18" ht="18.75">
      <c r="A15" s="93"/>
      <c r="B15" s="93"/>
      <c r="C15" s="93"/>
      <c r="D15" s="93"/>
      <c r="E15" s="127" t="s">
        <v>140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93"/>
    </row>
    <row r="16" spans="1:18" ht="15.75">
      <c r="A16" s="93"/>
      <c r="B16" s="93"/>
      <c r="C16" s="93"/>
      <c r="D16" s="93"/>
      <c r="E16" s="127" t="s">
        <v>141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93"/>
    </row>
    <row r="17" spans="1:18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</row>
    <row r="18" spans="1:18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1:18" ht="15.75">
      <c r="A19" s="96"/>
      <c r="B19" s="93"/>
      <c r="C19" s="93"/>
      <c r="D19" s="93"/>
      <c r="E19" s="93"/>
      <c r="F19" s="93"/>
      <c r="G19" s="93"/>
      <c r="H19" s="93"/>
      <c r="I19" s="93"/>
      <c r="J19" s="130"/>
      <c r="K19" s="130"/>
      <c r="L19" s="130"/>
      <c r="M19" s="130"/>
      <c r="N19" s="130"/>
      <c r="O19" s="130"/>
      <c r="P19" s="130"/>
      <c r="Q19" s="130"/>
      <c r="R19" s="130"/>
    </row>
  </sheetData>
  <mergeCells count="16">
    <mergeCell ref="E14:Q14"/>
    <mergeCell ref="E15:Q15"/>
    <mergeCell ref="E16:Q16"/>
    <mergeCell ref="J19:R19"/>
    <mergeCell ref="A8:Q8"/>
    <mergeCell ref="A9:Q9"/>
    <mergeCell ref="A10:Q10"/>
    <mergeCell ref="A11:Q11"/>
    <mergeCell ref="E12:Q12"/>
    <mergeCell ref="E13:Q13"/>
    <mergeCell ref="A7:R7"/>
    <mergeCell ref="J1:M1"/>
    <mergeCell ref="J2:R2"/>
    <mergeCell ref="J4:R4"/>
    <mergeCell ref="A5:Q5"/>
    <mergeCell ref="A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GT1181"/>
  <sheetViews>
    <sheetView tabSelected="1" workbookViewId="0">
      <pane xSplit="1" ySplit="6" topLeftCell="GB64" activePane="bottomRight" state="frozen"/>
      <selection pane="topRight" activeCell="B1" sqref="B1"/>
      <selection pane="bottomLeft" activeCell="A7" sqref="A7"/>
      <selection pane="bottomRight" activeCell="C67" sqref="C67:S67"/>
    </sheetView>
  </sheetViews>
  <sheetFormatPr defaultRowHeight="15"/>
  <cols>
    <col min="2" max="2" width="16.5703125" customWidth="1"/>
    <col min="44" max="45" width="9.140625" style="35"/>
    <col min="57" max="57" width="9.5703125" bestFit="1" customWidth="1"/>
    <col min="71" max="71" width="9.140625" style="35"/>
    <col min="95" max="96" width="9.140625" style="41"/>
    <col min="97" max="97" width="9.140625" style="35"/>
    <col min="120" max="122" width="9.140625" style="41"/>
    <col min="123" max="123" width="9.140625" style="35"/>
    <col min="138" max="138" width="9.140625" style="35"/>
    <col min="139" max="143" width="9.140625" style="41"/>
    <col min="144" max="150" width="9.140625" style="47"/>
    <col min="174" max="174" width="9.42578125" customWidth="1"/>
    <col min="175" max="175" width="9.42578125" style="35" customWidth="1"/>
    <col min="176" max="186" width="9.42578125" customWidth="1"/>
    <col min="187" max="188" width="9.42578125" style="41" customWidth="1"/>
    <col min="189" max="194" width="9.42578125" style="47" customWidth="1"/>
    <col min="195" max="195" width="9.42578125" style="35" customWidth="1"/>
    <col min="196" max="200" width="9.42578125" style="113" customWidth="1"/>
    <col min="201" max="201" width="9.140625" style="113"/>
  </cols>
  <sheetData>
    <row r="1" spans="1:202" ht="21" thickBot="1">
      <c r="A1" s="150" t="s">
        <v>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1" t="s">
        <v>27</v>
      </c>
    </row>
    <row r="2" spans="1:202" ht="15.75" thickBot="1">
      <c r="A2" s="154" t="s">
        <v>0</v>
      </c>
      <c r="B2" s="157" t="s">
        <v>24</v>
      </c>
      <c r="C2" s="7" t="s">
        <v>23</v>
      </c>
      <c r="D2" s="142" t="s">
        <v>68</v>
      </c>
      <c r="E2" s="143"/>
      <c r="F2" s="144"/>
      <c r="G2" s="7" t="s">
        <v>23</v>
      </c>
      <c r="H2" s="142" t="s">
        <v>69</v>
      </c>
      <c r="I2" s="143"/>
      <c r="J2" s="144"/>
      <c r="K2" s="7" t="s">
        <v>23</v>
      </c>
      <c r="L2" s="142" t="s">
        <v>70</v>
      </c>
      <c r="M2" s="143"/>
      <c r="N2" s="144"/>
      <c r="O2" s="7" t="s">
        <v>23</v>
      </c>
      <c r="P2" s="142" t="s">
        <v>71</v>
      </c>
      <c r="Q2" s="143"/>
      <c r="R2" s="144"/>
      <c r="S2" s="7" t="s">
        <v>23</v>
      </c>
      <c r="T2" s="142" t="s">
        <v>72</v>
      </c>
      <c r="U2" s="143"/>
      <c r="V2" s="144"/>
      <c r="W2" s="7" t="s">
        <v>23</v>
      </c>
      <c r="X2" s="142" t="s">
        <v>73</v>
      </c>
      <c r="Y2" s="143"/>
      <c r="Z2" s="144"/>
      <c r="AA2" s="7" t="s">
        <v>23</v>
      </c>
      <c r="AB2" s="142" t="s">
        <v>74</v>
      </c>
      <c r="AC2" s="143"/>
      <c r="AD2" s="144"/>
      <c r="AE2" s="7" t="s">
        <v>23</v>
      </c>
      <c r="AF2" s="142" t="s">
        <v>75</v>
      </c>
      <c r="AG2" s="143"/>
      <c r="AH2" s="144"/>
      <c r="AI2" s="7" t="s">
        <v>23</v>
      </c>
      <c r="AJ2" s="142" t="s">
        <v>76</v>
      </c>
      <c r="AK2" s="143"/>
      <c r="AL2" s="143"/>
      <c r="AM2" s="144"/>
      <c r="AN2" s="7" t="s">
        <v>23</v>
      </c>
      <c r="AO2" s="142" t="s">
        <v>77</v>
      </c>
      <c r="AP2" s="143"/>
      <c r="AQ2" s="143"/>
      <c r="AR2" s="144"/>
      <c r="AS2" s="29" t="s">
        <v>23</v>
      </c>
      <c r="AT2" s="136" t="s">
        <v>78</v>
      </c>
      <c r="AU2" s="137"/>
      <c r="AV2" s="137"/>
      <c r="AW2" s="138"/>
      <c r="AX2" s="7" t="s">
        <v>23</v>
      </c>
      <c r="AY2" s="136" t="s">
        <v>79</v>
      </c>
      <c r="AZ2" s="137"/>
      <c r="BA2" s="137"/>
      <c r="BB2" s="138"/>
      <c r="BC2" s="7" t="s">
        <v>23</v>
      </c>
      <c r="BD2" s="142" t="s">
        <v>68</v>
      </c>
      <c r="BE2" s="143"/>
      <c r="BF2" s="144"/>
      <c r="BG2" s="7" t="s">
        <v>23</v>
      </c>
      <c r="BH2" s="142" t="s">
        <v>69</v>
      </c>
      <c r="BI2" s="143"/>
      <c r="BJ2" s="144"/>
      <c r="BK2" s="7" t="s">
        <v>23</v>
      </c>
      <c r="BL2" s="142" t="s">
        <v>70</v>
      </c>
      <c r="BM2" s="143"/>
      <c r="BN2" s="144"/>
      <c r="BO2" s="7" t="s">
        <v>23</v>
      </c>
      <c r="BP2" s="142" t="s">
        <v>71</v>
      </c>
      <c r="BQ2" s="143"/>
      <c r="BR2" s="144"/>
      <c r="BS2" s="29" t="s">
        <v>23</v>
      </c>
      <c r="BT2" s="142" t="s">
        <v>72</v>
      </c>
      <c r="BU2" s="143"/>
      <c r="BV2" s="144"/>
      <c r="BW2" s="7" t="s">
        <v>23</v>
      </c>
      <c r="BX2" s="142" t="s">
        <v>73</v>
      </c>
      <c r="BY2" s="143"/>
      <c r="BZ2" s="144"/>
      <c r="CA2" s="7" t="s">
        <v>23</v>
      </c>
      <c r="CB2" s="142" t="s">
        <v>80</v>
      </c>
      <c r="CC2" s="143"/>
      <c r="CD2" s="144"/>
      <c r="CE2" s="7" t="s">
        <v>23</v>
      </c>
      <c r="CF2" s="142" t="s">
        <v>75</v>
      </c>
      <c r="CG2" s="143"/>
      <c r="CH2" s="144"/>
      <c r="CI2" s="7" t="s">
        <v>23</v>
      </c>
      <c r="CJ2" s="142" t="s">
        <v>76</v>
      </c>
      <c r="CK2" s="143"/>
      <c r="CL2" s="143"/>
      <c r="CM2" s="144"/>
      <c r="CN2" s="7" t="s">
        <v>23</v>
      </c>
      <c r="CO2" s="142" t="s">
        <v>77</v>
      </c>
      <c r="CP2" s="143"/>
      <c r="CQ2" s="143"/>
      <c r="CR2" s="144"/>
      <c r="CS2" s="29" t="s">
        <v>23</v>
      </c>
      <c r="CT2" s="142" t="s">
        <v>78</v>
      </c>
      <c r="CU2" s="143"/>
      <c r="CV2" s="143"/>
      <c r="CW2" s="144"/>
      <c r="CX2" s="7" t="s">
        <v>23</v>
      </c>
      <c r="CY2" s="142" t="s">
        <v>79</v>
      </c>
      <c r="CZ2" s="143"/>
      <c r="DA2" s="143"/>
      <c r="DB2" s="144"/>
      <c r="DC2" s="7" t="s">
        <v>23</v>
      </c>
      <c r="DD2" s="136" t="s">
        <v>68</v>
      </c>
      <c r="DE2" s="137"/>
      <c r="DF2" s="138"/>
      <c r="DG2" s="7" t="s">
        <v>23</v>
      </c>
      <c r="DH2" s="136" t="s">
        <v>69</v>
      </c>
      <c r="DI2" s="137"/>
      <c r="DJ2" s="138"/>
      <c r="DK2" s="7" t="s">
        <v>23</v>
      </c>
      <c r="DL2" s="136" t="s">
        <v>70</v>
      </c>
      <c r="DM2" s="137"/>
      <c r="DN2" s="138"/>
      <c r="DO2" s="7" t="s">
        <v>23</v>
      </c>
      <c r="DP2" s="147" t="s">
        <v>87</v>
      </c>
      <c r="DQ2" s="148"/>
      <c r="DR2" s="149"/>
      <c r="DS2" s="29" t="s">
        <v>23</v>
      </c>
      <c r="DT2" s="136" t="s">
        <v>72</v>
      </c>
      <c r="DU2" s="137"/>
      <c r="DV2" s="138"/>
      <c r="DW2" s="7" t="s">
        <v>23</v>
      </c>
      <c r="DX2" s="136" t="s">
        <v>73</v>
      </c>
      <c r="DY2" s="137"/>
      <c r="DZ2" s="138"/>
      <c r="EA2" s="7" t="s">
        <v>23</v>
      </c>
      <c r="EB2" s="136" t="s">
        <v>80</v>
      </c>
      <c r="EC2" s="137"/>
      <c r="ED2" s="137"/>
      <c r="EE2" s="138"/>
      <c r="EF2" s="7" t="s">
        <v>23</v>
      </c>
      <c r="EG2" s="136" t="s">
        <v>75</v>
      </c>
      <c r="EH2" s="137"/>
      <c r="EI2" s="137"/>
      <c r="EJ2" s="138"/>
      <c r="EK2" s="43" t="s">
        <v>23</v>
      </c>
      <c r="EL2" s="136" t="s">
        <v>76</v>
      </c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8"/>
      <c r="GT2" s="152"/>
    </row>
    <row r="3" spans="1:202" ht="15.75" thickBot="1">
      <c r="A3" s="155"/>
      <c r="B3" s="158"/>
      <c r="C3" s="136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8"/>
      <c r="AT3" s="8"/>
      <c r="AU3" s="8"/>
      <c r="AV3" s="8"/>
      <c r="AW3" s="8"/>
      <c r="AX3" s="8"/>
      <c r="AY3" s="8"/>
      <c r="AZ3" s="8"/>
      <c r="BA3" s="8"/>
      <c r="BB3" s="8"/>
      <c r="BC3" s="139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1"/>
      <c r="DE3" s="141"/>
      <c r="DF3" s="141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52"/>
    </row>
    <row r="4" spans="1:202" ht="15.75" thickBot="1">
      <c r="A4" s="155"/>
      <c r="B4" s="158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30"/>
      <c r="AS4" s="30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30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37"/>
      <c r="CR4" s="37"/>
      <c r="CS4" s="30"/>
      <c r="CT4" s="26"/>
      <c r="CU4" s="26"/>
      <c r="CV4" s="26"/>
      <c r="CW4" s="26"/>
      <c r="CX4" s="26"/>
      <c r="CY4" s="26"/>
      <c r="CZ4" s="26"/>
      <c r="DA4" s="26"/>
      <c r="DB4" s="26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37"/>
      <c r="DQ4" s="37"/>
      <c r="DR4" s="37"/>
      <c r="DS4" s="30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30"/>
      <c r="EI4" s="37"/>
      <c r="EJ4" s="37"/>
      <c r="EK4" s="37"/>
      <c r="EL4" s="37"/>
      <c r="EM4" s="37"/>
      <c r="EN4" s="44"/>
      <c r="EO4" s="44"/>
      <c r="EP4" s="44"/>
      <c r="EQ4" s="44"/>
      <c r="ER4" s="44"/>
      <c r="ES4" s="44"/>
      <c r="ET4" s="44"/>
      <c r="EU4" s="28"/>
      <c r="EV4" s="28"/>
      <c r="EW4" s="28"/>
      <c r="EX4" s="28"/>
      <c r="EY4" s="28"/>
      <c r="EZ4" s="28"/>
      <c r="FA4" s="28"/>
      <c r="FB4" s="28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30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37"/>
      <c r="GF4" s="37"/>
      <c r="GG4" s="44"/>
      <c r="GH4" s="44"/>
      <c r="GI4" s="44"/>
      <c r="GJ4" s="44"/>
      <c r="GK4" s="44"/>
      <c r="GL4" s="44"/>
      <c r="GM4" s="30"/>
      <c r="GN4" s="117"/>
      <c r="GO4" s="117"/>
      <c r="GP4" s="117"/>
      <c r="GQ4" s="117"/>
      <c r="GR4" s="117"/>
      <c r="GS4" s="117"/>
      <c r="GT4" s="152"/>
    </row>
    <row r="5" spans="1:202" ht="15.75" thickBot="1">
      <c r="A5" s="155"/>
      <c r="B5" s="158"/>
      <c r="C5" s="145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60"/>
      <c r="AT5" s="9"/>
      <c r="AU5" s="9"/>
      <c r="AV5" s="9"/>
      <c r="AW5" s="9"/>
      <c r="AX5" s="9"/>
      <c r="AY5" s="9"/>
      <c r="AZ5" s="9"/>
      <c r="BA5" s="9"/>
      <c r="BB5" s="9"/>
      <c r="BC5" s="145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52"/>
    </row>
    <row r="6" spans="1:202" ht="15.75" thickBot="1">
      <c r="A6" s="156"/>
      <c r="B6" s="159"/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6">
        <v>31</v>
      </c>
      <c r="AH6" s="6">
        <v>32</v>
      </c>
      <c r="AI6" s="6">
        <v>33</v>
      </c>
      <c r="AJ6" s="6">
        <v>34</v>
      </c>
      <c r="AK6" s="6">
        <v>35</v>
      </c>
      <c r="AL6" s="6">
        <v>36</v>
      </c>
      <c r="AM6" s="6">
        <v>37</v>
      </c>
      <c r="AN6" s="6">
        <v>38</v>
      </c>
      <c r="AO6" s="6">
        <v>39</v>
      </c>
      <c r="AP6" s="6">
        <v>40</v>
      </c>
      <c r="AQ6" s="6">
        <v>41</v>
      </c>
      <c r="AR6" s="31">
        <v>42</v>
      </c>
      <c r="AS6" s="31">
        <v>43</v>
      </c>
      <c r="AT6" s="6">
        <v>44</v>
      </c>
      <c r="AU6" s="6">
        <v>45</v>
      </c>
      <c r="AV6" s="6">
        <v>46</v>
      </c>
      <c r="AW6" s="6">
        <v>47</v>
      </c>
      <c r="AX6" s="6">
        <v>48</v>
      </c>
      <c r="AY6" s="6">
        <v>49</v>
      </c>
      <c r="AZ6" s="6">
        <v>50</v>
      </c>
      <c r="BA6" s="6">
        <v>51</v>
      </c>
      <c r="BB6" s="6">
        <v>52</v>
      </c>
      <c r="BC6" s="6">
        <v>1</v>
      </c>
      <c r="BD6" s="6">
        <v>2</v>
      </c>
      <c r="BE6" s="6">
        <v>3</v>
      </c>
      <c r="BF6" s="6">
        <v>4</v>
      </c>
      <c r="BG6" s="6">
        <v>5</v>
      </c>
      <c r="BH6" s="6">
        <v>6</v>
      </c>
      <c r="BI6" s="6">
        <v>7</v>
      </c>
      <c r="BJ6" s="6">
        <v>8</v>
      </c>
      <c r="BK6" s="6">
        <v>9</v>
      </c>
      <c r="BL6" s="6">
        <v>10</v>
      </c>
      <c r="BM6" s="6">
        <v>11</v>
      </c>
      <c r="BN6" s="6">
        <v>12</v>
      </c>
      <c r="BO6" s="6">
        <v>13</v>
      </c>
      <c r="BP6" s="6">
        <v>14</v>
      </c>
      <c r="BQ6" s="6">
        <v>15</v>
      </c>
      <c r="BR6" s="6">
        <v>16</v>
      </c>
      <c r="BS6" s="31">
        <v>17</v>
      </c>
      <c r="BT6" s="6">
        <v>18</v>
      </c>
      <c r="BU6" s="6">
        <v>19</v>
      </c>
      <c r="BV6" s="6">
        <v>20</v>
      </c>
      <c r="BW6" s="6">
        <v>21</v>
      </c>
      <c r="BX6" s="6">
        <v>22</v>
      </c>
      <c r="BY6" s="6">
        <v>23</v>
      </c>
      <c r="BZ6" s="6">
        <v>24</v>
      </c>
      <c r="CA6" s="6">
        <v>25</v>
      </c>
      <c r="CB6" s="6">
        <v>26</v>
      </c>
      <c r="CC6" s="6">
        <v>27</v>
      </c>
      <c r="CD6" s="6">
        <v>28</v>
      </c>
      <c r="CE6" s="6">
        <v>29</v>
      </c>
      <c r="CF6" s="6">
        <v>30</v>
      </c>
      <c r="CG6" s="6">
        <v>31</v>
      </c>
      <c r="CH6" s="6">
        <v>32</v>
      </c>
      <c r="CI6" s="6">
        <v>33</v>
      </c>
      <c r="CJ6" s="6">
        <v>34</v>
      </c>
      <c r="CK6" s="6">
        <v>35</v>
      </c>
      <c r="CL6" s="6">
        <v>36</v>
      </c>
      <c r="CM6" s="6">
        <v>37</v>
      </c>
      <c r="CN6" s="6">
        <v>38</v>
      </c>
      <c r="CO6" s="6">
        <v>39</v>
      </c>
      <c r="CP6" s="6">
        <v>40</v>
      </c>
      <c r="CQ6" s="38">
        <v>41</v>
      </c>
      <c r="CR6" s="38">
        <v>42</v>
      </c>
      <c r="CS6" s="31">
        <v>43</v>
      </c>
      <c r="CT6" s="6">
        <v>44</v>
      </c>
      <c r="CU6" s="6">
        <v>45</v>
      </c>
      <c r="CV6" s="6">
        <v>46</v>
      </c>
      <c r="CW6" s="6">
        <v>47</v>
      </c>
      <c r="CX6" s="6">
        <v>48</v>
      </c>
      <c r="CY6" s="6">
        <v>49</v>
      </c>
      <c r="CZ6" s="6">
        <v>50</v>
      </c>
      <c r="DA6" s="6">
        <v>51</v>
      </c>
      <c r="DB6" s="6">
        <v>52</v>
      </c>
      <c r="DC6" s="6">
        <v>1</v>
      </c>
      <c r="DD6" s="6">
        <v>2</v>
      </c>
      <c r="DE6" s="6">
        <v>3</v>
      </c>
      <c r="DF6" s="6">
        <v>4</v>
      </c>
      <c r="DG6" s="6">
        <v>5</v>
      </c>
      <c r="DH6" s="6">
        <v>6</v>
      </c>
      <c r="DI6" s="6">
        <v>7</v>
      </c>
      <c r="DJ6" s="6">
        <v>8</v>
      </c>
      <c r="DK6" s="6">
        <v>9</v>
      </c>
      <c r="DL6" s="6">
        <v>10</v>
      </c>
      <c r="DM6" s="6">
        <v>11</v>
      </c>
      <c r="DN6" s="6">
        <v>12</v>
      </c>
      <c r="DO6" s="6">
        <v>13</v>
      </c>
      <c r="DP6" s="38">
        <v>14</v>
      </c>
      <c r="DQ6" s="38">
        <v>15</v>
      </c>
      <c r="DR6" s="38">
        <v>16</v>
      </c>
      <c r="DS6" s="31">
        <v>17</v>
      </c>
      <c r="DT6" s="6">
        <v>18</v>
      </c>
      <c r="DU6" s="6">
        <v>19</v>
      </c>
      <c r="DV6" s="6">
        <v>20</v>
      </c>
      <c r="DW6" s="6">
        <v>21</v>
      </c>
      <c r="DX6" s="6">
        <v>22</v>
      </c>
      <c r="DY6" s="6">
        <v>23</v>
      </c>
      <c r="DZ6" s="6">
        <v>24</v>
      </c>
      <c r="EA6" s="6">
        <v>25</v>
      </c>
      <c r="EB6" s="6">
        <v>26</v>
      </c>
      <c r="EC6" s="6">
        <v>27</v>
      </c>
      <c r="ED6" s="6">
        <v>28</v>
      </c>
      <c r="EE6" s="6">
        <v>29</v>
      </c>
      <c r="EF6" s="6">
        <v>30</v>
      </c>
      <c r="EG6" s="6">
        <v>31</v>
      </c>
      <c r="EH6" s="31">
        <v>32</v>
      </c>
      <c r="EI6" s="38">
        <v>33</v>
      </c>
      <c r="EJ6" s="38">
        <v>34</v>
      </c>
      <c r="EK6" s="38">
        <v>35</v>
      </c>
      <c r="EL6" s="38">
        <v>36</v>
      </c>
      <c r="EM6" s="38">
        <v>37</v>
      </c>
      <c r="EN6" s="45">
        <v>38</v>
      </c>
      <c r="EO6" s="45">
        <v>39</v>
      </c>
      <c r="EP6" s="45">
        <v>40</v>
      </c>
      <c r="EQ6" s="45">
        <v>41</v>
      </c>
      <c r="ER6" s="45">
        <v>42</v>
      </c>
      <c r="ES6" s="45">
        <v>43</v>
      </c>
      <c r="ET6" s="45">
        <v>44</v>
      </c>
      <c r="EU6" s="6">
        <v>45</v>
      </c>
      <c r="EV6" s="6">
        <v>46</v>
      </c>
      <c r="EW6" s="6">
        <v>47</v>
      </c>
      <c r="EX6" s="6">
        <v>48</v>
      </c>
      <c r="EY6" s="6">
        <v>49</v>
      </c>
      <c r="EZ6" s="6">
        <v>50</v>
      </c>
      <c r="FA6" s="6">
        <v>51</v>
      </c>
      <c r="FB6" s="6">
        <v>52</v>
      </c>
      <c r="FC6" s="6">
        <v>1</v>
      </c>
      <c r="FD6" s="6">
        <v>2</v>
      </c>
      <c r="FE6" s="6">
        <v>3</v>
      </c>
      <c r="FF6" s="6">
        <v>4</v>
      </c>
      <c r="FG6" s="6">
        <v>5</v>
      </c>
      <c r="FH6" s="6">
        <v>6</v>
      </c>
      <c r="FI6" s="6">
        <v>7</v>
      </c>
      <c r="FJ6" s="6">
        <v>8</v>
      </c>
      <c r="FK6" s="6">
        <v>9</v>
      </c>
      <c r="FL6" s="6">
        <v>10</v>
      </c>
      <c r="FM6" s="6">
        <v>11</v>
      </c>
      <c r="FN6" s="6">
        <v>12</v>
      </c>
      <c r="FO6" s="6">
        <v>13</v>
      </c>
      <c r="FP6" s="6">
        <v>14</v>
      </c>
      <c r="FQ6" s="6">
        <v>15</v>
      </c>
      <c r="FR6" s="6">
        <v>16</v>
      </c>
      <c r="FS6" s="31">
        <v>17</v>
      </c>
      <c r="FT6" s="6">
        <v>18</v>
      </c>
      <c r="FU6" s="6">
        <v>19</v>
      </c>
      <c r="FV6" s="6">
        <v>20</v>
      </c>
      <c r="FW6" s="6">
        <v>21</v>
      </c>
      <c r="FX6" s="6">
        <v>22</v>
      </c>
      <c r="FY6" s="6">
        <v>23</v>
      </c>
      <c r="FZ6" s="6">
        <v>24</v>
      </c>
      <c r="GA6" s="6">
        <v>25</v>
      </c>
      <c r="GB6" s="6">
        <v>26</v>
      </c>
      <c r="GC6" s="6">
        <v>27</v>
      </c>
      <c r="GD6" s="6">
        <v>28</v>
      </c>
      <c r="GE6" s="38">
        <v>29</v>
      </c>
      <c r="GF6" s="38">
        <v>30</v>
      </c>
      <c r="GG6" s="45">
        <v>31</v>
      </c>
      <c r="GH6" s="45">
        <v>32</v>
      </c>
      <c r="GI6" s="45">
        <v>33</v>
      </c>
      <c r="GJ6" s="45">
        <v>34</v>
      </c>
      <c r="GK6" s="45">
        <v>35</v>
      </c>
      <c r="GL6" s="45">
        <v>36</v>
      </c>
      <c r="GM6" s="31">
        <v>37</v>
      </c>
      <c r="GN6" s="118">
        <v>38</v>
      </c>
      <c r="GO6" s="118">
        <v>39</v>
      </c>
      <c r="GP6" s="118">
        <v>40</v>
      </c>
      <c r="GQ6" s="118">
        <v>41</v>
      </c>
      <c r="GR6" s="118">
        <v>42</v>
      </c>
      <c r="GS6" s="118">
        <v>43</v>
      </c>
      <c r="GT6" s="153"/>
    </row>
    <row r="7" spans="1:202" s="76" customFormat="1" ht="31.5" customHeight="1" thickBot="1">
      <c r="A7" s="75" t="s">
        <v>81</v>
      </c>
      <c r="B7" s="75" t="s">
        <v>86</v>
      </c>
      <c r="C7" s="75">
        <f t="shared" ref="C7:S7" si="0">SUM(C8:C23)</f>
        <v>36</v>
      </c>
      <c r="D7" s="75">
        <f t="shared" si="0"/>
        <v>36</v>
      </c>
      <c r="E7" s="75">
        <f t="shared" si="0"/>
        <v>36</v>
      </c>
      <c r="F7" s="75">
        <f t="shared" si="0"/>
        <v>36</v>
      </c>
      <c r="G7" s="75">
        <f t="shared" si="0"/>
        <v>36</v>
      </c>
      <c r="H7" s="75">
        <f t="shared" si="0"/>
        <v>36</v>
      </c>
      <c r="I7" s="75">
        <f t="shared" si="0"/>
        <v>36</v>
      </c>
      <c r="J7" s="75">
        <f t="shared" si="0"/>
        <v>36</v>
      </c>
      <c r="K7" s="75">
        <f t="shared" si="0"/>
        <v>36</v>
      </c>
      <c r="L7" s="75">
        <f t="shared" si="0"/>
        <v>36</v>
      </c>
      <c r="M7" s="75">
        <f t="shared" si="0"/>
        <v>36</v>
      </c>
      <c r="N7" s="75">
        <f t="shared" si="0"/>
        <v>36</v>
      </c>
      <c r="O7" s="75">
        <f t="shared" si="0"/>
        <v>36</v>
      </c>
      <c r="P7" s="75">
        <f t="shared" si="0"/>
        <v>36</v>
      </c>
      <c r="Q7" s="75">
        <f t="shared" si="0"/>
        <v>36</v>
      </c>
      <c r="R7" s="75">
        <f t="shared" si="0"/>
        <v>36</v>
      </c>
      <c r="S7" s="75">
        <f t="shared" si="0"/>
        <v>36</v>
      </c>
      <c r="T7" s="75" t="s">
        <v>85</v>
      </c>
      <c r="U7" s="75" t="s">
        <v>85</v>
      </c>
      <c r="V7" s="75">
        <f t="shared" ref="V7:AS7" si="1">SUM(V8:V23)</f>
        <v>28</v>
      </c>
      <c r="W7" s="75">
        <f t="shared" si="1"/>
        <v>30</v>
      </c>
      <c r="X7" s="75">
        <f t="shared" si="1"/>
        <v>28</v>
      </c>
      <c r="Y7" s="75">
        <f t="shared" si="1"/>
        <v>30</v>
      </c>
      <c r="Z7" s="75">
        <f t="shared" si="1"/>
        <v>28</v>
      </c>
      <c r="AA7" s="75">
        <f t="shared" si="1"/>
        <v>30</v>
      </c>
      <c r="AB7" s="75">
        <f t="shared" si="1"/>
        <v>28</v>
      </c>
      <c r="AC7" s="75">
        <f t="shared" si="1"/>
        <v>30</v>
      </c>
      <c r="AD7" s="75">
        <f t="shared" si="1"/>
        <v>28</v>
      </c>
      <c r="AE7" s="75">
        <f t="shared" si="1"/>
        <v>30</v>
      </c>
      <c r="AF7" s="75">
        <f t="shared" si="1"/>
        <v>28</v>
      </c>
      <c r="AG7" s="75">
        <f t="shared" si="1"/>
        <v>30</v>
      </c>
      <c r="AH7" s="75">
        <f t="shared" si="1"/>
        <v>28</v>
      </c>
      <c r="AI7" s="75">
        <f t="shared" si="1"/>
        <v>30</v>
      </c>
      <c r="AJ7" s="75">
        <f t="shared" si="1"/>
        <v>28</v>
      </c>
      <c r="AK7" s="75">
        <f t="shared" si="1"/>
        <v>30</v>
      </c>
      <c r="AL7" s="75">
        <f t="shared" si="1"/>
        <v>28</v>
      </c>
      <c r="AM7" s="75">
        <f t="shared" si="1"/>
        <v>30</v>
      </c>
      <c r="AN7" s="75">
        <f t="shared" si="1"/>
        <v>28</v>
      </c>
      <c r="AO7" s="75">
        <f t="shared" si="1"/>
        <v>30</v>
      </c>
      <c r="AP7" s="75">
        <f t="shared" si="1"/>
        <v>28</v>
      </c>
      <c r="AQ7" s="75">
        <f t="shared" si="1"/>
        <v>30</v>
      </c>
      <c r="AR7" s="75">
        <f t="shared" si="1"/>
        <v>36</v>
      </c>
      <c r="AS7" s="75">
        <f t="shared" si="1"/>
        <v>36</v>
      </c>
      <c r="AT7" s="75"/>
      <c r="AU7" s="75"/>
      <c r="AV7" s="75"/>
      <c r="AW7" s="75"/>
      <c r="AX7" s="75"/>
      <c r="AY7" s="75"/>
      <c r="AZ7" s="75"/>
      <c r="BA7" s="75"/>
      <c r="BB7" s="75"/>
      <c r="BC7" s="75">
        <f t="shared" ref="BC7:BS7" si="2">SUM(BC8:BC23)</f>
        <v>6</v>
      </c>
      <c r="BD7" s="75">
        <f t="shared" si="2"/>
        <v>8</v>
      </c>
      <c r="BE7" s="75">
        <f t="shared" si="2"/>
        <v>6</v>
      </c>
      <c r="BF7" s="75">
        <f t="shared" si="2"/>
        <v>8</v>
      </c>
      <c r="BG7" s="75">
        <f t="shared" si="2"/>
        <v>6</v>
      </c>
      <c r="BH7" s="75">
        <f t="shared" si="2"/>
        <v>8</v>
      </c>
      <c r="BI7" s="75">
        <f t="shared" si="2"/>
        <v>6</v>
      </c>
      <c r="BJ7" s="75">
        <f t="shared" si="2"/>
        <v>8</v>
      </c>
      <c r="BK7" s="75">
        <f t="shared" si="2"/>
        <v>6</v>
      </c>
      <c r="BL7" s="75">
        <f t="shared" si="2"/>
        <v>8</v>
      </c>
      <c r="BM7" s="75">
        <f t="shared" si="2"/>
        <v>6</v>
      </c>
      <c r="BN7" s="75">
        <f t="shared" si="2"/>
        <v>8</v>
      </c>
      <c r="BO7" s="75">
        <f t="shared" si="2"/>
        <v>6</v>
      </c>
      <c r="BP7" s="75">
        <f t="shared" si="2"/>
        <v>8</v>
      </c>
      <c r="BQ7" s="75">
        <f t="shared" si="2"/>
        <v>6</v>
      </c>
      <c r="BR7" s="75">
        <f t="shared" si="2"/>
        <v>8</v>
      </c>
      <c r="BS7" s="75">
        <f t="shared" si="2"/>
        <v>0</v>
      </c>
      <c r="BT7" s="75" t="s">
        <v>85</v>
      </c>
      <c r="BU7" s="75" t="s">
        <v>85</v>
      </c>
      <c r="BV7" s="75">
        <f t="shared" ref="BV7:CS7" si="3">SUM(BV8:BV23)</f>
        <v>2</v>
      </c>
      <c r="BW7" s="75">
        <f t="shared" si="3"/>
        <v>4</v>
      </c>
      <c r="BX7" s="75">
        <f t="shared" si="3"/>
        <v>2</v>
      </c>
      <c r="BY7" s="75">
        <f t="shared" si="3"/>
        <v>4</v>
      </c>
      <c r="BZ7" s="75">
        <f t="shared" si="3"/>
        <v>2</v>
      </c>
      <c r="CA7" s="75">
        <f t="shared" si="3"/>
        <v>4</v>
      </c>
      <c r="CB7" s="75">
        <f t="shared" si="3"/>
        <v>2</v>
      </c>
      <c r="CC7" s="75">
        <f t="shared" si="3"/>
        <v>4</v>
      </c>
      <c r="CD7" s="75">
        <f t="shared" si="3"/>
        <v>2</v>
      </c>
      <c r="CE7" s="75">
        <f t="shared" si="3"/>
        <v>4</v>
      </c>
      <c r="CF7" s="75">
        <f t="shared" si="3"/>
        <v>2</v>
      </c>
      <c r="CG7" s="75">
        <f t="shared" si="3"/>
        <v>4</v>
      </c>
      <c r="CH7" s="75">
        <f t="shared" si="3"/>
        <v>2</v>
      </c>
      <c r="CI7" s="75">
        <f t="shared" si="3"/>
        <v>4</v>
      </c>
      <c r="CJ7" s="75">
        <f t="shared" si="3"/>
        <v>0</v>
      </c>
      <c r="CK7" s="75">
        <f t="shared" si="3"/>
        <v>0</v>
      </c>
      <c r="CL7" s="75">
        <f t="shared" si="3"/>
        <v>0</v>
      </c>
      <c r="CM7" s="75">
        <f t="shared" si="3"/>
        <v>0</v>
      </c>
      <c r="CN7" s="75">
        <f t="shared" si="3"/>
        <v>0</v>
      </c>
      <c r="CO7" s="75">
        <f t="shared" si="3"/>
        <v>0</v>
      </c>
      <c r="CP7" s="75">
        <f t="shared" si="3"/>
        <v>0</v>
      </c>
      <c r="CQ7" s="75">
        <f t="shared" si="3"/>
        <v>0</v>
      </c>
      <c r="CR7" s="75">
        <f t="shared" si="3"/>
        <v>0</v>
      </c>
      <c r="CS7" s="75">
        <f t="shared" si="3"/>
        <v>0</v>
      </c>
      <c r="CT7" s="75"/>
      <c r="CU7" s="75"/>
      <c r="CV7" s="75"/>
      <c r="CW7" s="75"/>
      <c r="CX7" s="75"/>
      <c r="CY7" s="75"/>
      <c r="CZ7" s="75"/>
      <c r="DA7" s="75"/>
      <c r="DB7" s="75"/>
      <c r="DC7" s="75">
        <f t="shared" ref="DC7:GT7" si="4">SUM(DC8:DC23)</f>
        <v>0</v>
      </c>
      <c r="DD7" s="75">
        <f t="shared" si="4"/>
        <v>0</v>
      </c>
      <c r="DE7" s="75">
        <f t="shared" si="4"/>
        <v>0</v>
      </c>
      <c r="DF7" s="75">
        <f t="shared" si="4"/>
        <v>0</v>
      </c>
      <c r="DG7" s="75">
        <f t="shared" si="4"/>
        <v>0</v>
      </c>
      <c r="DH7" s="75">
        <f t="shared" si="4"/>
        <v>0</v>
      </c>
      <c r="DI7" s="75">
        <f t="shared" si="4"/>
        <v>0</v>
      </c>
      <c r="DJ7" s="75">
        <f t="shared" si="4"/>
        <v>0</v>
      </c>
      <c r="DK7" s="75">
        <f t="shared" si="4"/>
        <v>0</v>
      </c>
      <c r="DL7" s="75">
        <f t="shared" si="4"/>
        <v>0</v>
      </c>
      <c r="DM7" s="75">
        <f t="shared" si="4"/>
        <v>0</v>
      </c>
      <c r="DN7" s="75">
        <f t="shared" si="4"/>
        <v>0</v>
      </c>
      <c r="DO7" s="75">
        <f t="shared" si="4"/>
        <v>0</v>
      </c>
      <c r="DP7" s="75">
        <f t="shared" si="4"/>
        <v>0</v>
      </c>
      <c r="DQ7" s="75">
        <f t="shared" si="4"/>
        <v>0</v>
      </c>
      <c r="DR7" s="75">
        <f t="shared" si="4"/>
        <v>0</v>
      </c>
      <c r="DS7" s="75">
        <f t="shared" si="4"/>
        <v>0</v>
      </c>
      <c r="DT7" s="75">
        <f t="shared" si="4"/>
        <v>0</v>
      </c>
      <c r="DU7" s="75">
        <f t="shared" si="4"/>
        <v>0</v>
      </c>
      <c r="DV7" s="75">
        <f t="shared" si="4"/>
        <v>0</v>
      </c>
      <c r="DW7" s="75">
        <f t="shared" si="4"/>
        <v>0</v>
      </c>
      <c r="DX7" s="75">
        <f t="shared" si="4"/>
        <v>0</v>
      </c>
      <c r="DY7" s="75">
        <f t="shared" si="4"/>
        <v>0</v>
      </c>
      <c r="DZ7" s="75">
        <f t="shared" si="4"/>
        <v>0</v>
      </c>
      <c r="EA7" s="75">
        <f t="shared" si="4"/>
        <v>0</v>
      </c>
      <c r="EB7" s="75">
        <f t="shared" si="4"/>
        <v>0</v>
      </c>
      <c r="EC7" s="75">
        <f t="shared" si="4"/>
        <v>0</v>
      </c>
      <c r="ED7" s="75">
        <f t="shared" si="4"/>
        <v>0</v>
      </c>
      <c r="EE7" s="75">
        <f t="shared" si="4"/>
        <v>0</v>
      </c>
      <c r="EF7" s="75">
        <f t="shared" si="4"/>
        <v>0</v>
      </c>
      <c r="EG7" s="75">
        <f t="shared" si="4"/>
        <v>0</v>
      </c>
      <c r="EH7" s="75">
        <f t="shared" si="4"/>
        <v>0</v>
      </c>
      <c r="EI7" s="75">
        <f t="shared" si="4"/>
        <v>0</v>
      </c>
      <c r="EJ7" s="75">
        <f t="shared" si="4"/>
        <v>0</v>
      </c>
      <c r="EK7" s="75">
        <f t="shared" si="4"/>
        <v>0</v>
      </c>
      <c r="EL7" s="75">
        <f t="shared" si="4"/>
        <v>0</v>
      </c>
      <c r="EM7" s="75">
        <f t="shared" si="4"/>
        <v>0</v>
      </c>
      <c r="EN7" s="75"/>
      <c r="EO7" s="75"/>
      <c r="EP7" s="75"/>
      <c r="EQ7" s="75"/>
      <c r="ER7" s="75"/>
      <c r="ES7" s="75"/>
      <c r="ET7" s="75"/>
      <c r="EU7" s="75" t="s">
        <v>85</v>
      </c>
      <c r="EV7" s="75" t="s">
        <v>85</v>
      </c>
      <c r="EW7" s="75" t="s">
        <v>85</v>
      </c>
      <c r="EX7" s="75" t="s">
        <v>85</v>
      </c>
      <c r="EY7" s="75" t="s">
        <v>85</v>
      </c>
      <c r="EZ7" s="75" t="s">
        <v>85</v>
      </c>
      <c r="FA7" s="75" t="s">
        <v>85</v>
      </c>
      <c r="FB7" s="75" t="s">
        <v>85</v>
      </c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32"/>
      <c r="FT7" s="75" t="s">
        <v>85</v>
      </c>
      <c r="FU7" s="75" t="s">
        <v>85</v>
      </c>
      <c r="FV7" s="75"/>
      <c r="FW7" s="75"/>
      <c r="FX7" s="75"/>
      <c r="FY7" s="75"/>
      <c r="FZ7" s="75"/>
      <c r="GA7" s="75"/>
      <c r="GB7" s="75"/>
      <c r="GC7" s="75"/>
      <c r="GD7" s="75"/>
      <c r="GE7" s="39"/>
      <c r="GF7" s="39"/>
      <c r="GG7" s="107"/>
      <c r="GH7" s="107"/>
      <c r="GI7" s="107"/>
      <c r="GJ7" s="107"/>
      <c r="GK7" s="107"/>
      <c r="GL7" s="107"/>
      <c r="GM7" s="32"/>
      <c r="GN7" s="119"/>
      <c r="GO7" s="119"/>
      <c r="GP7" s="119"/>
      <c r="GQ7" s="119"/>
      <c r="GR7" s="119"/>
      <c r="GS7" s="119">
        <f t="shared" si="4"/>
        <v>0</v>
      </c>
      <c r="GT7" s="75">
        <f t="shared" si="4"/>
        <v>1476</v>
      </c>
    </row>
    <row r="8" spans="1:202" ht="15.75" thickBot="1">
      <c r="A8" s="10" t="s">
        <v>1</v>
      </c>
      <c r="B8" s="11" t="s">
        <v>2</v>
      </c>
      <c r="C8" s="2">
        <v>2</v>
      </c>
      <c r="D8" s="2">
        <v>2</v>
      </c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3">
        <v>2</v>
      </c>
      <c r="L8" s="3">
        <v>2</v>
      </c>
      <c r="M8" s="3">
        <v>2</v>
      </c>
      <c r="N8" s="3">
        <v>2</v>
      </c>
      <c r="O8" s="2">
        <v>2</v>
      </c>
      <c r="P8" s="3">
        <v>2</v>
      </c>
      <c r="Q8" s="3">
        <v>2</v>
      </c>
      <c r="R8" s="3">
        <v>2</v>
      </c>
      <c r="S8" s="3">
        <v>2</v>
      </c>
      <c r="T8" s="19" t="s">
        <v>85</v>
      </c>
      <c r="U8" s="19" t="s">
        <v>85</v>
      </c>
      <c r="V8" s="3">
        <v>2</v>
      </c>
      <c r="W8" s="3">
        <v>2</v>
      </c>
      <c r="X8" s="3">
        <v>2</v>
      </c>
      <c r="Y8" s="3">
        <v>2</v>
      </c>
      <c r="Z8" s="3">
        <v>2</v>
      </c>
      <c r="AA8" s="3">
        <v>2</v>
      </c>
      <c r="AB8" s="3">
        <v>2</v>
      </c>
      <c r="AC8" s="3">
        <v>2</v>
      </c>
      <c r="AD8" s="3">
        <v>2</v>
      </c>
      <c r="AE8" s="3">
        <v>2</v>
      </c>
      <c r="AF8" s="2">
        <v>2</v>
      </c>
      <c r="AG8" s="2">
        <v>2</v>
      </c>
      <c r="AH8" s="2">
        <v>2</v>
      </c>
      <c r="AI8" s="2">
        <v>2</v>
      </c>
      <c r="AJ8" s="2">
        <v>2</v>
      </c>
      <c r="AK8" s="2">
        <v>2</v>
      </c>
      <c r="AL8" s="2">
        <v>2</v>
      </c>
      <c r="AM8" s="2">
        <v>2</v>
      </c>
      <c r="AN8" s="2">
        <v>2</v>
      </c>
      <c r="AO8" s="2">
        <v>2</v>
      </c>
      <c r="AP8" s="2">
        <v>2</v>
      </c>
      <c r="AQ8" s="2">
        <v>2</v>
      </c>
      <c r="AR8" s="33">
        <v>18</v>
      </c>
      <c r="AS8" s="33"/>
      <c r="AT8" s="19" t="s">
        <v>85</v>
      </c>
      <c r="AU8" s="19" t="s">
        <v>85</v>
      </c>
      <c r="AV8" s="19" t="s">
        <v>85</v>
      </c>
      <c r="AW8" s="19" t="s">
        <v>85</v>
      </c>
      <c r="AX8" s="19" t="s">
        <v>85</v>
      </c>
      <c r="AY8" s="19" t="s">
        <v>85</v>
      </c>
      <c r="AZ8" s="19" t="s">
        <v>85</v>
      </c>
      <c r="BA8" s="19" t="s">
        <v>85</v>
      </c>
      <c r="BB8" s="19" t="s">
        <v>85</v>
      </c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6"/>
      <c r="BT8" s="19" t="s">
        <v>85</v>
      </c>
      <c r="BU8" s="19" t="s">
        <v>85</v>
      </c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40"/>
      <c r="CR8" s="40"/>
      <c r="CS8" s="33"/>
      <c r="CT8" s="19" t="s">
        <v>85</v>
      </c>
      <c r="CU8" s="19" t="s">
        <v>85</v>
      </c>
      <c r="CV8" s="19" t="s">
        <v>85</v>
      </c>
      <c r="CW8" s="19" t="s">
        <v>85</v>
      </c>
      <c r="CX8" s="19" t="s">
        <v>85</v>
      </c>
      <c r="CY8" s="19" t="s">
        <v>85</v>
      </c>
      <c r="CZ8" s="19" t="s">
        <v>85</v>
      </c>
      <c r="DA8" s="19" t="s">
        <v>85</v>
      </c>
      <c r="DB8" s="19" t="s">
        <v>85</v>
      </c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40"/>
      <c r="DQ8" s="40"/>
      <c r="DR8" s="39"/>
      <c r="DS8" s="32"/>
      <c r="DT8" s="19" t="s">
        <v>85</v>
      </c>
      <c r="DU8" s="19" t="s">
        <v>85</v>
      </c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"/>
      <c r="EG8" s="2"/>
      <c r="EH8" s="33"/>
      <c r="EI8" s="40"/>
      <c r="EJ8" s="40"/>
      <c r="EK8" s="40"/>
      <c r="EL8" s="40"/>
      <c r="EM8" s="40"/>
      <c r="EN8" s="46"/>
      <c r="EO8" s="46"/>
      <c r="EP8" s="46"/>
      <c r="EQ8" s="46"/>
      <c r="ER8" s="46"/>
      <c r="ES8" s="46"/>
      <c r="ET8" s="46"/>
      <c r="EU8" s="24" t="s">
        <v>85</v>
      </c>
      <c r="EV8" s="24" t="s">
        <v>85</v>
      </c>
      <c r="EW8" s="24" t="s">
        <v>85</v>
      </c>
      <c r="EX8" s="24" t="s">
        <v>85</v>
      </c>
      <c r="EY8" s="24" t="s">
        <v>85</v>
      </c>
      <c r="EZ8" s="24" t="s">
        <v>85</v>
      </c>
      <c r="FA8" s="24" t="s">
        <v>85</v>
      </c>
      <c r="FB8" s="24" t="s">
        <v>85</v>
      </c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33"/>
      <c r="FT8" s="24" t="s">
        <v>85</v>
      </c>
      <c r="FU8" s="24" t="s">
        <v>85</v>
      </c>
      <c r="FV8" s="2"/>
      <c r="FW8" s="2"/>
      <c r="FX8" s="2"/>
      <c r="FY8" s="2"/>
      <c r="FZ8" s="2"/>
      <c r="GA8" s="2"/>
      <c r="GB8" s="2"/>
      <c r="GC8" s="2"/>
      <c r="GD8" s="2"/>
      <c r="GE8" s="40"/>
      <c r="GF8" s="40"/>
      <c r="GG8" s="46"/>
      <c r="GH8" s="46"/>
      <c r="GI8" s="46"/>
      <c r="GJ8" s="46"/>
      <c r="GK8" s="46"/>
      <c r="GL8" s="46"/>
      <c r="GM8" s="33"/>
      <c r="GN8" s="120"/>
      <c r="GO8" s="120"/>
      <c r="GP8" s="120"/>
      <c r="GQ8" s="120"/>
      <c r="GR8" s="120"/>
      <c r="GS8" s="120"/>
      <c r="GT8" s="1">
        <f t="shared" ref="GT8:GT23" si="5">SUM(C8:GS8)</f>
        <v>96</v>
      </c>
    </row>
    <row r="9" spans="1:202" ht="15.75" thickBot="1">
      <c r="A9" s="10" t="s">
        <v>3</v>
      </c>
      <c r="B9" s="11" t="s">
        <v>4</v>
      </c>
      <c r="C9" s="2">
        <v>2</v>
      </c>
      <c r="D9" s="2">
        <v>2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2</v>
      </c>
      <c r="K9" s="3">
        <v>2</v>
      </c>
      <c r="L9" s="3">
        <v>2</v>
      </c>
      <c r="M9" s="3">
        <v>2</v>
      </c>
      <c r="N9" s="3">
        <v>2</v>
      </c>
      <c r="O9" s="2">
        <v>2</v>
      </c>
      <c r="P9" s="3">
        <v>2</v>
      </c>
      <c r="Q9" s="3">
        <v>2</v>
      </c>
      <c r="R9" s="3">
        <v>2</v>
      </c>
      <c r="S9" s="3">
        <v>2</v>
      </c>
      <c r="T9" s="19" t="s">
        <v>85</v>
      </c>
      <c r="U9" s="19" t="s">
        <v>85</v>
      </c>
      <c r="V9" s="3">
        <v>2</v>
      </c>
      <c r="W9" s="3">
        <v>4</v>
      </c>
      <c r="X9" s="3">
        <v>2</v>
      </c>
      <c r="Y9" s="3">
        <v>4</v>
      </c>
      <c r="Z9" s="3">
        <v>2</v>
      </c>
      <c r="AA9" s="3">
        <v>4</v>
      </c>
      <c r="AB9" s="3">
        <v>2</v>
      </c>
      <c r="AC9" s="3">
        <v>4</v>
      </c>
      <c r="AD9" s="3">
        <v>2</v>
      </c>
      <c r="AE9" s="3">
        <v>4</v>
      </c>
      <c r="AF9" s="2">
        <v>2</v>
      </c>
      <c r="AG9" s="2">
        <v>4</v>
      </c>
      <c r="AH9" s="2">
        <v>2</v>
      </c>
      <c r="AI9" s="2">
        <v>4</v>
      </c>
      <c r="AJ9" s="2">
        <v>2</v>
      </c>
      <c r="AK9" s="2">
        <v>4</v>
      </c>
      <c r="AL9" s="2">
        <v>2</v>
      </c>
      <c r="AM9" s="2">
        <v>4</v>
      </c>
      <c r="AN9" s="2">
        <v>2</v>
      </c>
      <c r="AO9" s="2">
        <v>4</v>
      </c>
      <c r="AP9" s="2">
        <v>2</v>
      </c>
      <c r="AQ9" s="2">
        <v>4</v>
      </c>
      <c r="AR9" s="33"/>
      <c r="AS9" s="33"/>
      <c r="AT9" s="19" t="s">
        <v>85</v>
      </c>
      <c r="AU9" s="19" t="s">
        <v>85</v>
      </c>
      <c r="AV9" s="19" t="s">
        <v>85</v>
      </c>
      <c r="AW9" s="19" t="s">
        <v>85</v>
      </c>
      <c r="AX9" s="19" t="s">
        <v>85</v>
      </c>
      <c r="AY9" s="19" t="s">
        <v>85</v>
      </c>
      <c r="AZ9" s="19" t="s">
        <v>85</v>
      </c>
      <c r="BA9" s="19" t="s">
        <v>85</v>
      </c>
      <c r="BB9" s="19" t="s">
        <v>85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6"/>
      <c r="BT9" s="19" t="s">
        <v>85</v>
      </c>
      <c r="BU9" s="19" t="s">
        <v>85</v>
      </c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40"/>
      <c r="CR9" s="40"/>
      <c r="CS9" s="33"/>
      <c r="CT9" s="19" t="s">
        <v>85</v>
      </c>
      <c r="CU9" s="19" t="s">
        <v>85</v>
      </c>
      <c r="CV9" s="19" t="s">
        <v>85</v>
      </c>
      <c r="CW9" s="19" t="s">
        <v>85</v>
      </c>
      <c r="CX9" s="19" t="s">
        <v>85</v>
      </c>
      <c r="CY9" s="19" t="s">
        <v>85</v>
      </c>
      <c r="CZ9" s="19" t="s">
        <v>85</v>
      </c>
      <c r="DA9" s="19" t="s">
        <v>85</v>
      </c>
      <c r="DB9" s="19" t="s">
        <v>85</v>
      </c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40"/>
      <c r="DQ9" s="40"/>
      <c r="DR9" s="40"/>
      <c r="DS9" s="33"/>
      <c r="DT9" s="19" t="s">
        <v>85</v>
      </c>
      <c r="DU9" s="19" t="s">
        <v>85</v>
      </c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"/>
      <c r="EG9" s="2"/>
      <c r="EH9" s="33"/>
      <c r="EI9" s="40"/>
      <c r="EJ9" s="40"/>
      <c r="EK9" s="40"/>
      <c r="EL9" s="40"/>
      <c r="EM9" s="40"/>
      <c r="EN9" s="46"/>
      <c r="EO9" s="46"/>
      <c r="EP9" s="46"/>
      <c r="EQ9" s="46"/>
      <c r="ER9" s="46"/>
      <c r="ES9" s="46"/>
      <c r="ET9" s="46"/>
      <c r="EU9" s="24" t="s">
        <v>85</v>
      </c>
      <c r="EV9" s="24" t="s">
        <v>85</v>
      </c>
      <c r="EW9" s="24" t="s">
        <v>85</v>
      </c>
      <c r="EX9" s="24" t="s">
        <v>85</v>
      </c>
      <c r="EY9" s="24" t="s">
        <v>85</v>
      </c>
      <c r="EZ9" s="24" t="s">
        <v>85</v>
      </c>
      <c r="FA9" s="24" t="s">
        <v>85</v>
      </c>
      <c r="FB9" s="24" t="s">
        <v>85</v>
      </c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33"/>
      <c r="FT9" s="24" t="s">
        <v>85</v>
      </c>
      <c r="FU9" s="24" t="s">
        <v>85</v>
      </c>
      <c r="FV9" s="2"/>
      <c r="FW9" s="2"/>
      <c r="FX9" s="2"/>
      <c r="FY9" s="2"/>
      <c r="FZ9" s="2"/>
      <c r="GA9" s="2"/>
      <c r="GB9" s="2"/>
      <c r="GC9" s="2"/>
      <c r="GD9" s="2"/>
      <c r="GE9" s="40"/>
      <c r="GF9" s="40"/>
      <c r="GG9" s="46"/>
      <c r="GH9" s="46"/>
      <c r="GI9" s="46"/>
      <c r="GJ9" s="46"/>
      <c r="GK9" s="46"/>
      <c r="GL9" s="46"/>
      <c r="GM9" s="33"/>
      <c r="GN9" s="120"/>
      <c r="GO9" s="120"/>
      <c r="GP9" s="120"/>
      <c r="GQ9" s="120"/>
      <c r="GR9" s="120"/>
      <c r="GS9" s="120"/>
      <c r="GT9" s="1">
        <f t="shared" si="5"/>
        <v>100</v>
      </c>
    </row>
    <row r="10" spans="1:202" ht="15.75" thickBot="1">
      <c r="A10" s="10" t="s">
        <v>5</v>
      </c>
      <c r="B10" s="12" t="s">
        <v>37</v>
      </c>
      <c r="C10" s="2">
        <v>6</v>
      </c>
      <c r="D10" s="2">
        <v>6</v>
      </c>
      <c r="E10" s="2">
        <v>6</v>
      </c>
      <c r="F10" s="2">
        <v>6</v>
      </c>
      <c r="G10" s="2">
        <v>6</v>
      </c>
      <c r="H10" s="2">
        <v>6</v>
      </c>
      <c r="I10" s="2">
        <v>6</v>
      </c>
      <c r="J10" s="2">
        <v>6</v>
      </c>
      <c r="K10" s="3">
        <v>6</v>
      </c>
      <c r="L10" s="3">
        <v>6</v>
      </c>
      <c r="M10" s="3">
        <v>6</v>
      </c>
      <c r="N10" s="3">
        <v>6</v>
      </c>
      <c r="O10" s="2">
        <v>6</v>
      </c>
      <c r="P10" s="3">
        <v>6</v>
      </c>
      <c r="Q10" s="3">
        <v>6</v>
      </c>
      <c r="R10" s="3">
        <v>6</v>
      </c>
      <c r="S10" s="3">
        <v>6</v>
      </c>
      <c r="T10" s="19" t="s">
        <v>85</v>
      </c>
      <c r="U10" s="19" t="s">
        <v>85</v>
      </c>
      <c r="V10" s="3">
        <v>8</v>
      </c>
      <c r="W10" s="3">
        <v>6</v>
      </c>
      <c r="X10" s="3">
        <v>8</v>
      </c>
      <c r="Y10" s="3">
        <v>6</v>
      </c>
      <c r="Z10" s="3">
        <v>8</v>
      </c>
      <c r="AA10" s="3">
        <v>6</v>
      </c>
      <c r="AB10" s="3">
        <v>8</v>
      </c>
      <c r="AC10" s="3">
        <v>6</v>
      </c>
      <c r="AD10" s="3">
        <v>8</v>
      </c>
      <c r="AE10" s="3">
        <v>6</v>
      </c>
      <c r="AF10" s="2">
        <v>8</v>
      </c>
      <c r="AG10" s="2">
        <v>6</v>
      </c>
      <c r="AH10" s="2">
        <v>8</v>
      </c>
      <c r="AI10" s="2">
        <v>6</v>
      </c>
      <c r="AJ10" s="2">
        <v>8</v>
      </c>
      <c r="AK10" s="2">
        <v>6</v>
      </c>
      <c r="AL10" s="2">
        <v>8</v>
      </c>
      <c r="AM10" s="2">
        <v>6</v>
      </c>
      <c r="AN10" s="2">
        <v>8</v>
      </c>
      <c r="AO10" s="2">
        <v>6</v>
      </c>
      <c r="AP10" s="2">
        <v>8</v>
      </c>
      <c r="AQ10" s="2">
        <v>6</v>
      </c>
      <c r="AR10" s="33">
        <v>18</v>
      </c>
      <c r="AS10" s="33"/>
      <c r="AT10" s="19" t="s">
        <v>85</v>
      </c>
      <c r="AU10" s="19" t="s">
        <v>85</v>
      </c>
      <c r="AV10" s="19" t="s">
        <v>85</v>
      </c>
      <c r="AW10" s="19" t="s">
        <v>85</v>
      </c>
      <c r="AX10" s="19" t="s">
        <v>85</v>
      </c>
      <c r="AY10" s="19" t="s">
        <v>85</v>
      </c>
      <c r="AZ10" s="19" t="s">
        <v>85</v>
      </c>
      <c r="BA10" s="19" t="s">
        <v>85</v>
      </c>
      <c r="BB10" s="19" t="s">
        <v>85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6"/>
      <c r="BT10" s="19" t="s">
        <v>85</v>
      </c>
      <c r="BU10" s="19" t="s">
        <v>85</v>
      </c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40"/>
      <c r="CR10" s="40"/>
      <c r="CS10" s="33"/>
      <c r="CT10" s="19" t="s">
        <v>85</v>
      </c>
      <c r="CU10" s="19" t="s">
        <v>85</v>
      </c>
      <c r="CV10" s="19" t="s">
        <v>85</v>
      </c>
      <c r="CW10" s="19" t="s">
        <v>85</v>
      </c>
      <c r="CX10" s="19" t="s">
        <v>85</v>
      </c>
      <c r="CY10" s="19" t="s">
        <v>85</v>
      </c>
      <c r="CZ10" s="19" t="s">
        <v>85</v>
      </c>
      <c r="DA10" s="19" t="s">
        <v>85</v>
      </c>
      <c r="DB10" s="19" t="s">
        <v>85</v>
      </c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40"/>
      <c r="DQ10" s="40"/>
      <c r="DR10" s="39"/>
      <c r="DS10" s="32"/>
      <c r="DT10" s="19" t="s">
        <v>85</v>
      </c>
      <c r="DU10" s="19" t="s">
        <v>85</v>
      </c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"/>
      <c r="EG10" s="2"/>
      <c r="EH10" s="33"/>
      <c r="EI10" s="40"/>
      <c r="EJ10" s="40"/>
      <c r="EK10" s="40"/>
      <c r="EL10" s="40"/>
      <c r="EM10" s="40"/>
      <c r="EN10" s="46"/>
      <c r="EO10" s="46"/>
      <c r="EP10" s="46"/>
      <c r="EQ10" s="46"/>
      <c r="ER10" s="46"/>
      <c r="ES10" s="46"/>
      <c r="ET10" s="46"/>
      <c r="EU10" s="24" t="s">
        <v>85</v>
      </c>
      <c r="EV10" s="24" t="s">
        <v>85</v>
      </c>
      <c r="EW10" s="24" t="s">
        <v>85</v>
      </c>
      <c r="EX10" s="24" t="s">
        <v>85</v>
      </c>
      <c r="EY10" s="24" t="s">
        <v>85</v>
      </c>
      <c r="EZ10" s="24" t="s">
        <v>85</v>
      </c>
      <c r="FA10" s="24" t="s">
        <v>85</v>
      </c>
      <c r="FB10" s="24" t="s">
        <v>85</v>
      </c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33"/>
      <c r="FT10" s="24" t="s">
        <v>85</v>
      </c>
      <c r="FU10" s="24" t="s">
        <v>85</v>
      </c>
      <c r="FV10" s="2"/>
      <c r="FW10" s="2"/>
      <c r="FX10" s="2"/>
      <c r="FY10" s="2"/>
      <c r="FZ10" s="2"/>
      <c r="GA10" s="2"/>
      <c r="GB10" s="2"/>
      <c r="GC10" s="2"/>
      <c r="GD10" s="2"/>
      <c r="GE10" s="40"/>
      <c r="GF10" s="40"/>
      <c r="GG10" s="46"/>
      <c r="GH10" s="46"/>
      <c r="GI10" s="46"/>
      <c r="GJ10" s="46"/>
      <c r="GK10" s="46"/>
      <c r="GL10" s="46"/>
      <c r="GM10" s="33"/>
      <c r="GN10" s="120"/>
      <c r="GO10" s="120"/>
      <c r="GP10" s="120"/>
      <c r="GQ10" s="120"/>
      <c r="GR10" s="120"/>
      <c r="GS10" s="120"/>
      <c r="GT10" s="1">
        <f t="shared" si="5"/>
        <v>274</v>
      </c>
    </row>
    <row r="11" spans="1:202" ht="15.75" thickBot="1">
      <c r="A11" s="10" t="s">
        <v>6</v>
      </c>
      <c r="B11" s="11" t="s">
        <v>38</v>
      </c>
      <c r="C11" s="2">
        <v>2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3">
        <v>2</v>
      </c>
      <c r="L11" s="3">
        <v>2</v>
      </c>
      <c r="M11" s="3">
        <v>2</v>
      </c>
      <c r="N11" s="3">
        <v>2</v>
      </c>
      <c r="O11" s="2">
        <v>2</v>
      </c>
      <c r="P11" s="3">
        <v>2</v>
      </c>
      <c r="Q11" s="3">
        <v>2</v>
      </c>
      <c r="R11" s="3">
        <v>2</v>
      </c>
      <c r="S11" s="3">
        <v>2</v>
      </c>
      <c r="T11" s="19" t="s">
        <v>85</v>
      </c>
      <c r="U11" s="19" t="s">
        <v>85</v>
      </c>
      <c r="V11" s="3">
        <v>2</v>
      </c>
      <c r="W11" s="3">
        <v>2</v>
      </c>
      <c r="X11" s="3">
        <v>2</v>
      </c>
      <c r="Y11" s="3">
        <v>2</v>
      </c>
      <c r="Z11" s="3">
        <v>2</v>
      </c>
      <c r="AA11" s="3">
        <v>2</v>
      </c>
      <c r="AB11" s="3">
        <v>2</v>
      </c>
      <c r="AC11" s="3">
        <v>2</v>
      </c>
      <c r="AD11" s="3">
        <v>2</v>
      </c>
      <c r="AE11" s="3">
        <v>2</v>
      </c>
      <c r="AF11" s="2">
        <v>2</v>
      </c>
      <c r="AG11" s="2">
        <v>2</v>
      </c>
      <c r="AH11" s="2">
        <v>2</v>
      </c>
      <c r="AI11" s="2">
        <v>2</v>
      </c>
      <c r="AJ11" s="2">
        <v>2</v>
      </c>
      <c r="AK11" s="2">
        <v>2</v>
      </c>
      <c r="AL11" s="2">
        <v>2</v>
      </c>
      <c r="AM11" s="2">
        <v>2</v>
      </c>
      <c r="AN11" s="2">
        <v>2</v>
      </c>
      <c r="AO11" s="2">
        <v>2</v>
      </c>
      <c r="AP11" s="2">
        <v>2</v>
      </c>
      <c r="AQ11" s="2">
        <v>2</v>
      </c>
      <c r="AR11" s="33"/>
      <c r="AS11" s="33"/>
      <c r="AT11" s="19" t="s">
        <v>85</v>
      </c>
      <c r="AU11" s="19" t="s">
        <v>85</v>
      </c>
      <c r="AV11" s="19" t="s">
        <v>85</v>
      </c>
      <c r="AW11" s="19" t="s">
        <v>85</v>
      </c>
      <c r="AX11" s="19" t="s">
        <v>85</v>
      </c>
      <c r="AY11" s="19" t="s">
        <v>85</v>
      </c>
      <c r="AZ11" s="19" t="s">
        <v>85</v>
      </c>
      <c r="BA11" s="19" t="s">
        <v>85</v>
      </c>
      <c r="BB11" s="19" t="s">
        <v>85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6"/>
      <c r="BT11" s="19" t="s">
        <v>85</v>
      </c>
      <c r="BU11" s="19" t="s">
        <v>85</v>
      </c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40"/>
      <c r="CR11" s="40"/>
      <c r="CS11" s="33"/>
      <c r="CT11" s="19" t="s">
        <v>85</v>
      </c>
      <c r="CU11" s="19" t="s">
        <v>85</v>
      </c>
      <c r="CV11" s="19" t="s">
        <v>85</v>
      </c>
      <c r="CW11" s="19" t="s">
        <v>85</v>
      </c>
      <c r="CX11" s="19" t="s">
        <v>85</v>
      </c>
      <c r="CY11" s="19" t="s">
        <v>85</v>
      </c>
      <c r="CZ11" s="19" t="s">
        <v>85</v>
      </c>
      <c r="DA11" s="19" t="s">
        <v>85</v>
      </c>
      <c r="DB11" s="19" t="s">
        <v>85</v>
      </c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40"/>
      <c r="DQ11" s="40"/>
      <c r="DR11" s="40"/>
      <c r="DS11" s="33"/>
      <c r="DT11" s="19" t="s">
        <v>85</v>
      </c>
      <c r="DU11" s="19" t="s">
        <v>85</v>
      </c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"/>
      <c r="EG11" s="2"/>
      <c r="EH11" s="33"/>
      <c r="EI11" s="40"/>
      <c r="EJ11" s="40"/>
      <c r="EK11" s="40"/>
      <c r="EL11" s="40"/>
      <c r="EM11" s="40"/>
      <c r="EN11" s="46"/>
      <c r="EO11" s="46"/>
      <c r="EP11" s="46"/>
      <c r="EQ11" s="46"/>
      <c r="ER11" s="46"/>
      <c r="ES11" s="46"/>
      <c r="ET11" s="46"/>
      <c r="EU11" s="24" t="s">
        <v>85</v>
      </c>
      <c r="EV11" s="24" t="s">
        <v>85</v>
      </c>
      <c r="EW11" s="24" t="s">
        <v>85</v>
      </c>
      <c r="EX11" s="24" t="s">
        <v>85</v>
      </c>
      <c r="EY11" s="24" t="s">
        <v>85</v>
      </c>
      <c r="EZ11" s="24" t="s">
        <v>85</v>
      </c>
      <c r="FA11" s="24" t="s">
        <v>85</v>
      </c>
      <c r="FB11" s="24" t="s">
        <v>85</v>
      </c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33"/>
      <c r="FT11" s="24" t="s">
        <v>85</v>
      </c>
      <c r="FU11" s="24" t="s">
        <v>85</v>
      </c>
      <c r="FV11" s="2"/>
      <c r="FW11" s="2"/>
      <c r="FX11" s="2"/>
      <c r="FY11" s="2"/>
      <c r="FZ11" s="2"/>
      <c r="GA11" s="2"/>
      <c r="GB11" s="2"/>
      <c r="GC11" s="2"/>
      <c r="GD11" s="2"/>
      <c r="GE11" s="40"/>
      <c r="GF11" s="40"/>
      <c r="GG11" s="46"/>
      <c r="GH11" s="46"/>
      <c r="GI11" s="46"/>
      <c r="GJ11" s="46"/>
      <c r="GK11" s="46"/>
      <c r="GL11" s="46"/>
      <c r="GM11" s="33"/>
      <c r="GN11" s="120"/>
      <c r="GO11" s="120"/>
      <c r="GP11" s="120"/>
      <c r="GQ11" s="120"/>
      <c r="GR11" s="120"/>
      <c r="GS11" s="120"/>
      <c r="GT11" s="1">
        <f t="shared" si="5"/>
        <v>78</v>
      </c>
    </row>
    <row r="12" spans="1:202" ht="15.75" thickBot="1">
      <c r="A12" s="10" t="s">
        <v>7</v>
      </c>
      <c r="B12" s="11" t="s">
        <v>39</v>
      </c>
      <c r="C12" s="2">
        <v>2</v>
      </c>
      <c r="D12" s="2">
        <v>4</v>
      </c>
      <c r="E12" s="2">
        <v>2</v>
      </c>
      <c r="F12" s="2">
        <v>4</v>
      </c>
      <c r="G12" s="2">
        <v>2</v>
      </c>
      <c r="H12" s="2">
        <v>4</v>
      </c>
      <c r="I12" s="2">
        <v>2</v>
      </c>
      <c r="J12" s="2">
        <v>4</v>
      </c>
      <c r="K12" s="3">
        <v>2</v>
      </c>
      <c r="L12" s="3">
        <v>4</v>
      </c>
      <c r="M12" s="3">
        <v>2</v>
      </c>
      <c r="N12" s="3">
        <v>4</v>
      </c>
      <c r="O12" s="2">
        <v>2</v>
      </c>
      <c r="P12" s="3">
        <v>4</v>
      </c>
      <c r="Q12" s="3">
        <v>2</v>
      </c>
      <c r="R12" s="3">
        <v>4</v>
      </c>
      <c r="S12" s="3">
        <v>3</v>
      </c>
      <c r="T12" s="19" t="s">
        <v>85</v>
      </c>
      <c r="U12" s="19" t="s">
        <v>85</v>
      </c>
      <c r="V12" s="3">
        <v>2</v>
      </c>
      <c r="W12" s="3">
        <v>2</v>
      </c>
      <c r="X12" s="3">
        <v>2</v>
      </c>
      <c r="Y12" s="3">
        <v>2</v>
      </c>
      <c r="Z12" s="3">
        <v>2</v>
      </c>
      <c r="AA12" s="3">
        <v>2</v>
      </c>
      <c r="AB12" s="3">
        <v>2</v>
      </c>
      <c r="AC12" s="3">
        <v>2</v>
      </c>
      <c r="AD12" s="3">
        <v>2</v>
      </c>
      <c r="AE12" s="3">
        <v>2</v>
      </c>
      <c r="AF12" s="2">
        <v>2</v>
      </c>
      <c r="AG12" s="2">
        <v>2</v>
      </c>
      <c r="AH12" s="2">
        <v>2</v>
      </c>
      <c r="AI12" s="2">
        <v>2</v>
      </c>
      <c r="AJ12" s="2">
        <v>2</v>
      </c>
      <c r="AK12" s="2">
        <v>2</v>
      </c>
      <c r="AL12" s="2">
        <v>2</v>
      </c>
      <c r="AM12" s="2">
        <v>2</v>
      </c>
      <c r="AN12" s="2">
        <v>2</v>
      </c>
      <c r="AO12" s="2">
        <v>2</v>
      </c>
      <c r="AP12" s="2">
        <v>2</v>
      </c>
      <c r="AQ12" s="2">
        <v>2</v>
      </c>
      <c r="AR12" s="33"/>
      <c r="AS12" s="33">
        <v>18</v>
      </c>
      <c r="AT12" s="19" t="s">
        <v>85</v>
      </c>
      <c r="AU12" s="19" t="s">
        <v>85</v>
      </c>
      <c r="AV12" s="19" t="s">
        <v>85</v>
      </c>
      <c r="AW12" s="19" t="s">
        <v>85</v>
      </c>
      <c r="AX12" s="19" t="s">
        <v>85</v>
      </c>
      <c r="AY12" s="19" t="s">
        <v>85</v>
      </c>
      <c r="AZ12" s="19" t="s">
        <v>85</v>
      </c>
      <c r="BA12" s="19" t="s">
        <v>85</v>
      </c>
      <c r="BB12" s="19" t="s">
        <v>85</v>
      </c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6"/>
      <c r="BT12" s="19" t="s">
        <v>85</v>
      </c>
      <c r="BU12" s="19" t="s">
        <v>85</v>
      </c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40"/>
      <c r="CR12" s="40"/>
      <c r="CS12" s="33"/>
      <c r="CT12" s="19" t="s">
        <v>85</v>
      </c>
      <c r="CU12" s="19" t="s">
        <v>85</v>
      </c>
      <c r="CV12" s="19" t="s">
        <v>85</v>
      </c>
      <c r="CW12" s="19" t="s">
        <v>85</v>
      </c>
      <c r="CX12" s="19" t="s">
        <v>85</v>
      </c>
      <c r="CY12" s="19" t="s">
        <v>85</v>
      </c>
      <c r="CZ12" s="19" t="s">
        <v>85</v>
      </c>
      <c r="DA12" s="19" t="s">
        <v>85</v>
      </c>
      <c r="DB12" s="19" t="s">
        <v>85</v>
      </c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40"/>
      <c r="DQ12" s="40"/>
      <c r="DR12" s="39"/>
      <c r="DS12" s="32"/>
      <c r="DT12" s="19" t="s">
        <v>85</v>
      </c>
      <c r="DU12" s="19" t="s">
        <v>85</v>
      </c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"/>
      <c r="EG12" s="2"/>
      <c r="EH12" s="33"/>
      <c r="EI12" s="40"/>
      <c r="EJ12" s="40"/>
      <c r="EK12" s="40"/>
      <c r="EL12" s="40"/>
      <c r="EM12" s="40"/>
      <c r="EN12" s="46"/>
      <c r="EO12" s="46"/>
      <c r="EP12" s="46"/>
      <c r="EQ12" s="46"/>
      <c r="ER12" s="46"/>
      <c r="ES12" s="46"/>
      <c r="ET12" s="46"/>
      <c r="EU12" s="24" t="s">
        <v>85</v>
      </c>
      <c r="EV12" s="24" t="s">
        <v>85</v>
      </c>
      <c r="EW12" s="24" t="s">
        <v>85</v>
      </c>
      <c r="EX12" s="24" t="s">
        <v>85</v>
      </c>
      <c r="EY12" s="24" t="s">
        <v>85</v>
      </c>
      <c r="EZ12" s="24" t="s">
        <v>85</v>
      </c>
      <c r="FA12" s="24" t="s">
        <v>85</v>
      </c>
      <c r="FB12" s="24" t="s">
        <v>85</v>
      </c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33"/>
      <c r="FT12" s="24" t="s">
        <v>85</v>
      </c>
      <c r="FU12" s="24" t="s">
        <v>85</v>
      </c>
      <c r="FV12" s="2"/>
      <c r="FW12" s="2"/>
      <c r="FX12" s="2"/>
      <c r="FY12" s="2"/>
      <c r="FZ12" s="2"/>
      <c r="GA12" s="2"/>
      <c r="GB12" s="2"/>
      <c r="GC12" s="2"/>
      <c r="GD12" s="2"/>
      <c r="GE12" s="40"/>
      <c r="GF12" s="40"/>
      <c r="GG12" s="46"/>
      <c r="GH12" s="46"/>
      <c r="GI12" s="46"/>
      <c r="GJ12" s="46"/>
      <c r="GK12" s="46"/>
      <c r="GL12" s="46"/>
      <c r="GM12" s="33"/>
      <c r="GN12" s="120"/>
      <c r="GO12" s="120"/>
      <c r="GP12" s="120"/>
      <c r="GQ12" s="120"/>
      <c r="GR12" s="120"/>
      <c r="GS12" s="120"/>
      <c r="GT12" s="1">
        <f t="shared" si="5"/>
        <v>113</v>
      </c>
    </row>
    <row r="13" spans="1:202" ht="15.75" thickBot="1">
      <c r="A13" s="10" t="s">
        <v>8</v>
      </c>
      <c r="B13" s="12" t="s">
        <v>40</v>
      </c>
      <c r="C13" s="2">
        <v>4</v>
      </c>
      <c r="D13" s="2">
        <v>4</v>
      </c>
      <c r="E13" s="2">
        <v>4</v>
      </c>
      <c r="F13" s="2">
        <v>4</v>
      </c>
      <c r="G13" s="2">
        <v>4</v>
      </c>
      <c r="H13" s="2">
        <v>4</v>
      </c>
      <c r="I13" s="2">
        <v>4</v>
      </c>
      <c r="J13" s="2">
        <v>4</v>
      </c>
      <c r="K13" s="3">
        <v>4</v>
      </c>
      <c r="L13" s="3">
        <v>4</v>
      </c>
      <c r="M13" s="3">
        <v>4</v>
      </c>
      <c r="N13" s="3">
        <v>4</v>
      </c>
      <c r="O13" s="2">
        <v>4</v>
      </c>
      <c r="P13" s="3">
        <v>4</v>
      </c>
      <c r="Q13" s="3">
        <v>4</v>
      </c>
      <c r="R13" s="3">
        <v>4</v>
      </c>
      <c r="S13" s="3">
        <v>4</v>
      </c>
      <c r="T13" s="19" t="s">
        <v>85</v>
      </c>
      <c r="U13" s="19" t="s">
        <v>85</v>
      </c>
      <c r="V13" s="3">
        <v>2</v>
      </c>
      <c r="W13" s="3">
        <v>4</v>
      </c>
      <c r="X13" s="3">
        <v>2</v>
      </c>
      <c r="Y13" s="3">
        <v>4</v>
      </c>
      <c r="Z13" s="3">
        <v>2</v>
      </c>
      <c r="AA13" s="3">
        <v>4</v>
      </c>
      <c r="AB13" s="3">
        <v>2</v>
      </c>
      <c r="AC13" s="3">
        <v>4</v>
      </c>
      <c r="AD13" s="3">
        <v>2</v>
      </c>
      <c r="AE13" s="3">
        <v>4</v>
      </c>
      <c r="AF13" s="2">
        <v>2</v>
      </c>
      <c r="AG13" s="2">
        <v>4</v>
      </c>
      <c r="AH13" s="2">
        <v>2</v>
      </c>
      <c r="AI13" s="2">
        <v>4</v>
      </c>
      <c r="AJ13" s="2">
        <v>2</v>
      </c>
      <c r="AK13" s="2">
        <v>4</v>
      </c>
      <c r="AL13" s="2">
        <v>2</v>
      </c>
      <c r="AM13" s="2">
        <v>4</v>
      </c>
      <c r="AN13" s="2">
        <v>2</v>
      </c>
      <c r="AO13" s="2">
        <v>4</v>
      </c>
      <c r="AP13" s="2">
        <v>2</v>
      </c>
      <c r="AQ13" s="2">
        <v>4</v>
      </c>
      <c r="AR13" s="33"/>
      <c r="AS13" s="33">
        <v>18</v>
      </c>
      <c r="AT13" s="19" t="s">
        <v>85</v>
      </c>
      <c r="AU13" s="19" t="s">
        <v>85</v>
      </c>
      <c r="AV13" s="19" t="s">
        <v>85</v>
      </c>
      <c r="AW13" s="19" t="s">
        <v>85</v>
      </c>
      <c r="AX13" s="19" t="s">
        <v>85</v>
      </c>
      <c r="AY13" s="19" t="s">
        <v>85</v>
      </c>
      <c r="AZ13" s="19" t="s">
        <v>85</v>
      </c>
      <c r="BA13" s="19" t="s">
        <v>85</v>
      </c>
      <c r="BB13" s="19" t="s">
        <v>85</v>
      </c>
      <c r="BC13" s="2"/>
      <c r="BD13" s="2">
        <v>2</v>
      </c>
      <c r="BE13" s="2"/>
      <c r="BF13" s="2">
        <v>2</v>
      </c>
      <c r="BG13" s="2"/>
      <c r="BH13" s="2">
        <v>2</v>
      </c>
      <c r="BI13" s="2"/>
      <c r="BJ13" s="2">
        <v>2</v>
      </c>
      <c r="BK13" s="2"/>
      <c r="BL13" s="2">
        <v>2</v>
      </c>
      <c r="BM13" s="2"/>
      <c r="BN13" s="2">
        <v>2</v>
      </c>
      <c r="BO13" s="2"/>
      <c r="BP13" s="2">
        <v>2</v>
      </c>
      <c r="BQ13" s="2"/>
      <c r="BR13" s="2">
        <v>2</v>
      </c>
      <c r="BS13" s="36"/>
      <c r="BT13" s="19" t="s">
        <v>85</v>
      </c>
      <c r="BU13" s="19" t="s">
        <v>85</v>
      </c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40"/>
      <c r="CR13" s="40"/>
      <c r="CS13" s="33"/>
      <c r="CT13" s="19" t="s">
        <v>85</v>
      </c>
      <c r="CU13" s="19" t="s">
        <v>85</v>
      </c>
      <c r="CV13" s="19" t="s">
        <v>85</v>
      </c>
      <c r="CW13" s="19" t="s">
        <v>85</v>
      </c>
      <c r="CX13" s="19" t="s">
        <v>85</v>
      </c>
      <c r="CY13" s="19" t="s">
        <v>85</v>
      </c>
      <c r="CZ13" s="19" t="s">
        <v>85</v>
      </c>
      <c r="DA13" s="19" t="s">
        <v>85</v>
      </c>
      <c r="DB13" s="19" t="s">
        <v>85</v>
      </c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40"/>
      <c r="DQ13" s="40"/>
      <c r="DR13" s="40"/>
      <c r="DS13" s="33"/>
      <c r="DT13" s="19" t="s">
        <v>85</v>
      </c>
      <c r="DU13" s="19" t="s">
        <v>85</v>
      </c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"/>
      <c r="EG13" s="2"/>
      <c r="EH13" s="33"/>
      <c r="EI13" s="40"/>
      <c r="EJ13" s="40"/>
      <c r="EK13" s="40"/>
      <c r="EL13" s="40"/>
      <c r="EM13" s="40"/>
      <c r="EN13" s="46"/>
      <c r="EO13" s="46"/>
      <c r="EP13" s="46"/>
      <c r="EQ13" s="46"/>
      <c r="ER13" s="46"/>
      <c r="ES13" s="46"/>
      <c r="ET13" s="46"/>
      <c r="EU13" s="24" t="s">
        <v>85</v>
      </c>
      <c r="EV13" s="24" t="s">
        <v>85</v>
      </c>
      <c r="EW13" s="24" t="s">
        <v>85</v>
      </c>
      <c r="EX13" s="24" t="s">
        <v>85</v>
      </c>
      <c r="EY13" s="24" t="s">
        <v>85</v>
      </c>
      <c r="EZ13" s="24" t="s">
        <v>85</v>
      </c>
      <c r="FA13" s="24" t="s">
        <v>85</v>
      </c>
      <c r="FB13" s="24" t="s">
        <v>85</v>
      </c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33"/>
      <c r="FT13" s="24" t="s">
        <v>85</v>
      </c>
      <c r="FU13" s="24" t="s">
        <v>85</v>
      </c>
      <c r="FV13" s="2"/>
      <c r="FW13" s="2"/>
      <c r="FX13" s="2"/>
      <c r="FY13" s="2"/>
      <c r="FZ13" s="2"/>
      <c r="GA13" s="2"/>
      <c r="GB13" s="2"/>
      <c r="GC13" s="2"/>
      <c r="GD13" s="2"/>
      <c r="GE13" s="40"/>
      <c r="GF13" s="40"/>
      <c r="GG13" s="46"/>
      <c r="GH13" s="46"/>
      <c r="GI13" s="46"/>
      <c r="GJ13" s="46"/>
      <c r="GK13" s="46"/>
      <c r="GL13" s="46"/>
      <c r="GM13" s="33"/>
      <c r="GN13" s="120"/>
      <c r="GO13" s="120"/>
      <c r="GP13" s="120"/>
      <c r="GQ13" s="120"/>
      <c r="GR13" s="120"/>
      <c r="GS13" s="120"/>
      <c r="GT13" s="1">
        <f t="shared" si="5"/>
        <v>168</v>
      </c>
    </row>
    <row r="14" spans="1:202" ht="15.75" thickBot="1">
      <c r="A14" s="10" t="s">
        <v>10</v>
      </c>
      <c r="B14" s="12" t="s">
        <v>41</v>
      </c>
      <c r="C14" s="2">
        <v>2</v>
      </c>
      <c r="D14" s="2">
        <v>4</v>
      </c>
      <c r="E14" s="2">
        <v>2</v>
      </c>
      <c r="F14" s="2">
        <v>4</v>
      </c>
      <c r="G14" s="2">
        <v>2</v>
      </c>
      <c r="H14" s="2">
        <v>4</v>
      </c>
      <c r="I14" s="2">
        <v>2</v>
      </c>
      <c r="J14" s="2">
        <v>4</v>
      </c>
      <c r="K14" s="3">
        <v>2</v>
      </c>
      <c r="L14" s="3">
        <v>4</v>
      </c>
      <c r="M14" s="3">
        <v>2</v>
      </c>
      <c r="N14" s="3">
        <v>4</v>
      </c>
      <c r="O14" s="2">
        <v>2</v>
      </c>
      <c r="P14" s="3">
        <v>4</v>
      </c>
      <c r="Q14" s="3">
        <v>2</v>
      </c>
      <c r="R14" s="3">
        <v>4</v>
      </c>
      <c r="S14" s="3">
        <v>3</v>
      </c>
      <c r="T14" s="19" t="s">
        <v>85</v>
      </c>
      <c r="U14" s="19" t="s">
        <v>85</v>
      </c>
      <c r="V14" s="3">
        <v>2</v>
      </c>
      <c r="W14" s="3"/>
      <c r="X14" s="3">
        <v>2</v>
      </c>
      <c r="Y14" s="3"/>
      <c r="Z14" s="3">
        <v>2</v>
      </c>
      <c r="AA14" s="3"/>
      <c r="AB14" s="3">
        <v>2</v>
      </c>
      <c r="AC14" s="3"/>
      <c r="AD14" s="3">
        <v>2</v>
      </c>
      <c r="AE14" s="3"/>
      <c r="AF14" s="2">
        <v>2</v>
      </c>
      <c r="AG14" s="2"/>
      <c r="AH14" s="2">
        <v>2</v>
      </c>
      <c r="AI14" s="2"/>
      <c r="AJ14" s="2">
        <v>2</v>
      </c>
      <c r="AK14" s="2"/>
      <c r="AL14" s="2">
        <v>2</v>
      </c>
      <c r="AM14" s="2"/>
      <c r="AN14" s="2">
        <v>2</v>
      </c>
      <c r="AO14" s="2"/>
      <c r="AP14" s="2">
        <v>2</v>
      </c>
      <c r="AQ14" s="2"/>
      <c r="AR14" s="33"/>
      <c r="AS14" s="33"/>
      <c r="AT14" s="19" t="s">
        <v>85</v>
      </c>
      <c r="AU14" s="19" t="s">
        <v>85</v>
      </c>
      <c r="AV14" s="19" t="s">
        <v>85</v>
      </c>
      <c r="AW14" s="19" t="s">
        <v>85</v>
      </c>
      <c r="AX14" s="19" t="s">
        <v>85</v>
      </c>
      <c r="AY14" s="19" t="s">
        <v>85</v>
      </c>
      <c r="AZ14" s="19" t="s">
        <v>85</v>
      </c>
      <c r="BA14" s="19" t="s">
        <v>85</v>
      </c>
      <c r="BB14" s="19" t="s">
        <v>85</v>
      </c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36"/>
      <c r="BT14" s="19" t="s">
        <v>85</v>
      </c>
      <c r="BU14" s="19" t="s">
        <v>85</v>
      </c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40"/>
      <c r="CR14" s="40"/>
      <c r="CS14" s="33"/>
      <c r="CT14" s="19" t="s">
        <v>85</v>
      </c>
      <c r="CU14" s="19" t="s">
        <v>85</v>
      </c>
      <c r="CV14" s="19" t="s">
        <v>85</v>
      </c>
      <c r="CW14" s="19" t="s">
        <v>85</v>
      </c>
      <c r="CX14" s="19" t="s">
        <v>85</v>
      </c>
      <c r="CY14" s="19" t="s">
        <v>85</v>
      </c>
      <c r="CZ14" s="19" t="s">
        <v>85</v>
      </c>
      <c r="DA14" s="19" t="s">
        <v>85</v>
      </c>
      <c r="DB14" s="19" t="s">
        <v>85</v>
      </c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40"/>
      <c r="DQ14" s="40"/>
      <c r="DR14" s="39"/>
      <c r="DS14" s="32"/>
      <c r="DT14" s="19" t="s">
        <v>85</v>
      </c>
      <c r="DU14" s="19" t="s">
        <v>85</v>
      </c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"/>
      <c r="EG14" s="2"/>
      <c r="EH14" s="33"/>
      <c r="EI14" s="40"/>
      <c r="EJ14" s="40"/>
      <c r="EK14" s="40"/>
      <c r="EL14" s="40"/>
      <c r="EM14" s="40"/>
      <c r="EN14" s="46"/>
      <c r="EO14" s="46"/>
      <c r="EP14" s="46"/>
      <c r="EQ14" s="46"/>
      <c r="ER14" s="46"/>
      <c r="ES14" s="46"/>
      <c r="ET14" s="46"/>
      <c r="EU14" s="24" t="s">
        <v>85</v>
      </c>
      <c r="EV14" s="24" t="s">
        <v>85</v>
      </c>
      <c r="EW14" s="24" t="s">
        <v>85</v>
      </c>
      <c r="EX14" s="24" t="s">
        <v>85</v>
      </c>
      <c r="EY14" s="24" t="s">
        <v>85</v>
      </c>
      <c r="EZ14" s="24" t="s">
        <v>85</v>
      </c>
      <c r="FA14" s="24" t="s">
        <v>85</v>
      </c>
      <c r="FB14" s="24" t="s">
        <v>85</v>
      </c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33"/>
      <c r="FT14" s="24" t="s">
        <v>85</v>
      </c>
      <c r="FU14" s="24" t="s">
        <v>85</v>
      </c>
      <c r="FV14" s="2"/>
      <c r="FW14" s="2"/>
      <c r="FX14" s="2"/>
      <c r="FY14" s="2"/>
      <c r="FZ14" s="2"/>
      <c r="GA14" s="2"/>
      <c r="GB14" s="2"/>
      <c r="GC14" s="2"/>
      <c r="GD14" s="2"/>
      <c r="GE14" s="40"/>
      <c r="GF14" s="40"/>
      <c r="GG14" s="46"/>
      <c r="GH14" s="46"/>
      <c r="GI14" s="46"/>
      <c r="GJ14" s="46"/>
      <c r="GK14" s="46"/>
      <c r="GL14" s="46"/>
      <c r="GM14" s="33"/>
      <c r="GN14" s="120"/>
      <c r="GO14" s="120"/>
      <c r="GP14" s="120"/>
      <c r="GQ14" s="120"/>
      <c r="GR14" s="120"/>
      <c r="GS14" s="120"/>
      <c r="GT14" s="1">
        <f t="shared" si="5"/>
        <v>73</v>
      </c>
    </row>
    <row r="15" spans="1:202" ht="15.75" thickBot="1">
      <c r="A15" s="10" t="s">
        <v>11</v>
      </c>
      <c r="B15" s="11" t="s">
        <v>42</v>
      </c>
      <c r="C15" s="2"/>
      <c r="D15" s="2"/>
      <c r="E15" s="2"/>
      <c r="F15" s="2"/>
      <c r="G15" s="2"/>
      <c r="H15" s="2"/>
      <c r="I15" s="2"/>
      <c r="J15" s="2"/>
      <c r="K15" s="3"/>
      <c r="L15" s="3"/>
      <c r="M15" s="3"/>
      <c r="N15" s="3"/>
      <c r="O15" s="2"/>
      <c r="P15" s="3"/>
      <c r="Q15" s="3"/>
      <c r="R15" s="3"/>
      <c r="S15" s="3"/>
      <c r="T15" s="19" t="s">
        <v>85</v>
      </c>
      <c r="U15" s="19" t="s">
        <v>85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33"/>
      <c r="AS15" s="33"/>
      <c r="AT15" s="19" t="s">
        <v>85</v>
      </c>
      <c r="AU15" s="19" t="s">
        <v>85</v>
      </c>
      <c r="AV15" s="19" t="s">
        <v>85</v>
      </c>
      <c r="AW15" s="19" t="s">
        <v>85</v>
      </c>
      <c r="AX15" s="19" t="s">
        <v>85</v>
      </c>
      <c r="AY15" s="19" t="s">
        <v>85</v>
      </c>
      <c r="AZ15" s="19" t="s">
        <v>85</v>
      </c>
      <c r="BA15" s="19" t="s">
        <v>85</v>
      </c>
      <c r="BB15" s="19" t="s">
        <v>85</v>
      </c>
      <c r="BC15" s="2">
        <v>2</v>
      </c>
      <c r="BD15" s="2">
        <v>4</v>
      </c>
      <c r="BE15" s="2">
        <v>2</v>
      </c>
      <c r="BF15" s="2">
        <v>4</v>
      </c>
      <c r="BG15" s="2">
        <v>2</v>
      </c>
      <c r="BH15" s="2">
        <v>4</v>
      </c>
      <c r="BI15" s="2">
        <v>2</v>
      </c>
      <c r="BJ15" s="2">
        <v>4</v>
      </c>
      <c r="BK15" s="2">
        <v>2</v>
      </c>
      <c r="BL15" s="2">
        <v>4</v>
      </c>
      <c r="BM15" s="2">
        <v>2</v>
      </c>
      <c r="BN15" s="2">
        <v>4</v>
      </c>
      <c r="BO15" s="2">
        <v>2</v>
      </c>
      <c r="BP15" s="2">
        <v>4</v>
      </c>
      <c r="BQ15" s="2">
        <v>2</v>
      </c>
      <c r="BR15" s="2">
        <v>4</v>
      </c>
      <c r="BS15" s="36"/>
      <c r="BT15" s="19" t="s">
        <v>85</v>
      </c>
      <c r="BU15" s="19" t="s">
        <v>85</v>
      </c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40"/>
      <c r="CR15" s="40"/>
      <c r="CS15" s="33"/>
      <c r="CT15" s="19" t="s">
        <v>85</v>
      </c>
      <c r="CU15" s="19" t="s">
        <v>85</v>
      </c>
      <c r="CV15" s="19" t="s">
        <v>85</v>
      </c>
      <c r="CW15" s="19" t="s">
        <v>85</v>
      </c>
      <c r="CX15" s="19" t="s">
        <v>85</v>
      </c>
      <c r="CY15" s="19" t="s">
        <v>85</v>
      </c>
      <c r="CZ15" s="19" t="s">
        <v>85</v>
      </c>
      <c r="DA15" s="19" t="s">
        <v>85</v>
      </c>
      <c r="DB15" s="19" t="s">
        <v>85</v>
      </c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40"/>
      <c r="DQ15" s="40"/>
      <c r="DR15" s="40"/>
      <c r="DS15" s="33"/>
      <c r="DT15" s="19" t="s">
        <v>85</v>
      </c>
      <c r="DU15" s="19" t="s">
        <v>85</v>
      </c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"/>
      <c r="EG15" s="2"/>
      <c r="EH15" s="33"/>
      <c r="EI15" s="40"/>
      <c r="EJ15" s="40"/>
      <c r="EK15" s="40"/>
      <c r="EL15" s="40"/>
      <c r="EM15" s="40"/>
      <c r="EN15" s="46"/>
      <c r="EO15" s="46"/>
      <c r="EP15" s="46"/>
      <c r="EQ15" s="46"/>
      <c r="ER15" s="46"/>
      <c r="ES15" s="46"/>
      <c r="ET15" s="46"/>
      <c r="EU15" s="24" t="s">
        <v>85</v>
      </c>
      <c r="EV15" s="24" t="s">
        <v>85</v>
      </c>
      <c r="EW15" s="24" t="s">
        <v>85</v>
      </c>
      <c r="EX15" s="24" t="s">
        <v>85</v>
      </c>
      <c r="EY15" s="24" t="s">
        <v>85</v>
      </c>
      <c r="EZ15" s="24" t="s">
        <v>85</v>
      </c>
      <c r="FA15" s="24" t="s">
        <v>85</v>
      </c>
      <c r="FB15" s="24" t="s">
        <v>85</v>
      </c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33"/>
      <c r="FT15" s="24" t="s">
        <v>85</v>
      </c>
      <c r="FU15" s="24" t="s">
        <v>85</v>
      </c>
      <c r="FV15" s="2"/>
      <c r="FW15" s="2"/>
      <c r="FX15" s="2"/>
      <c r="FY15" s="2"/>
      <c r="FZ15" s="2"/>
      <c r="GA15" s="2"/>
      <c r="GB15" s="2"/>
      <c r="GC15" s="2"/>
      <c r="GD15" s="2"/>
      <c r="GE15" s="40"/>
      <c r="GF15" s="40"/>
      <c r="GG15" s="46"/>
      <c r="GH15" s="46"/>
      <c r="GI15" s="46"/>
      <c r="GJ15" s="46"/>
      <c r="GK15" s="46"/>
      <c r="GL15" s="46"/>
      <c r="GM15" s="33"/>
      <c r="GN15" s="120"/>
      <c r="GO15" s="120"/>
      <c r="GP15" s="120"/>
      <c r="GQ15" s="120"/>
      <c r="GR15" s="120"/>
      <c r="GS15" s="120"/>
      <c r="GT15" s="1">
        <f t="shared" si="5"/>
        <v>48</v>
      </c>
    </row>
    <row r="16" spans="1:202" ht="15.75" thickBot="1">
      <c r="A16" s="10" t="s">
        <v>12</v>
      </c>
      <c r="B16" s="11" t="s">
        <v>43</v>
      </c>
      <c r="C16" s="2">
        <v>6</v>
      </c>
      <c r="D16" s="2">
        <v>4</v>
      </c>
      <c r="E16" s="2">
        <v>6</v>
      </c>
      <c r="F16" s="2">
        <v>4</v>
      </c>
      <c r="G16" s="2">
        <v>6</v>
      </c>
      <c r="H16" s="2">
        <v>4</v>
      </c>
      <c r="I16" s="2">
        <v>6</v>
      </c>
      <c r="J16" s="2">
        <v>4</v>
      </c>
      <c r="K16" s="3">
        <v>6</v>
      </c>
      <c r="L16" s="3">
        <v>4</v>
      </c>
      <c r="M16" s="3">
        <v>6</v>
      </c>
      <c r="N16" s="3">
        <v>4</v>
      </c>
      <c r="O16" s="2">
        <v>6</v>
      </c>
      <c r="P16" s="3">
        <v>4</v>
      </c>
      <c r="Q16" s="3">
        <v>6</v>
      </c>
      <c r="R16" s="3">
        <v>4</v>
      </c>
      <c r="S16" s="3">
        <v>5</v>
      </c>
      <c r="T16" s="19" t="s">
        <v>85</v>
      </c>
      <c r="U16" s="19" t="s">
        <v>85</v>
      </c>
      <c r="V16" s="3">
        <v>2</v>
      </c>
      <c r="W16" s="3">
        <v>2</v>
      </c>
      <c r="X16" s="3">
        <v>2</v>
      </c>
      <c r="Y16" s="3">
        <v>2</v>
      </c>
      <c r="Z16" s="3">
        <v>2</v>
      </c>
      <c r="AA16" s="3">
        <v>2</v>
      </c>
      <c r="AB16" s="3">
        <v>2</v>
      </c>
      <c r="AC16" s="3">
        <v>2</v>
      </c>
      <c r="AD16" s="3">
        <v>2</v>
      </c>
      <c r="AE16" s="3">
        <v>2</v>
      </c>
      <c r="AF16" s="2">
        <v>2</v>
      </c>
      <c r="AG16" s="2">
        <v>2</v>
      </c>
      <c r="AH16" s="2">
        <v>2</v>
      </c>
      <c r="AI16" s="2">
        <v>2</v>
      </c>
      <c r="AJ16" s="2">
        <v>2</v>
      </c>
      <c r="AK16" s="2">
        <v>2</v>
      </c>
      <c r="AL16" s="2">
        <v>2</v>
      </c>
      <c r="AM16" s="2">
        <v>2</v>
      </c>
      <c r="AN16" s="2">
        <v>2</v>
      </c>
      <c r="AO16" s="2">
        <v>2</v>
      </c>
      <c r="AP16" s="2">
        <v>2</v>
      </c>
      <c r="AQ16" s="2">
        <v>2</v>
      </c>
      <c r="AR16" s="33"/>
      <c r="AS16" s="33"/>
      <c r="AT16" s="19" t="s">
        <v>85</v>
      </c>
      <c r="AU16" s="19" t="s">
        <v>85</v>
      </c>
      <c r="AV16" s="19" t="s">
        <v>85</v>
      </c>
      <c r="AW16" s="19" t="s">
        <v>85</v>
      </c>
      <c r="AX16" s="19" t="s">
        <v>85</v>
      </c>
      <c r="AY16" s="19" t="s">
        <v>85</v>
      </c>
      <c r="AZ16" s="19" t="s">
        <v>85</v>
      </c>
      <c r="BA16" s="19" t="s">
        <v>85</v>
      </c>
      <c r="BB16" s="19" t="s">
        <v>85</v>
      </c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6"/>
      <c r="BT16" s="19" t="s">
        <v>85</v>
      </c>
      <c r="BU16" s="19" t="s">
        <v>85</v>
      </c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40"/>
      <c r="CR16" s="40"/>
      <c r="CS16" s="33"/>
      <c r="CT16" s="19" t="s">
        <v>85</v>
      </c>
      <c r="CU16" s="19" t="s">
        <v>85</v>
      </c>
      <c r="CV16" s="19" t="s">
        <v>85</v>
      </c>
      <c r="CW16" s="19" t="s">
        <v>85</v>
      </c>
      <c r="CX16" s="19" t="s">
        <v>85</v>
      </c>
      <c r="CY16" s="19" t="s">
        <v>85</v>
      </c>
      <c r="CZ16" s="19" t="s">
        <v>85</v>
      </c>
      <c r="DA16" s="19" t="s">
        <v>85</v>
      </c>
      <c r="DB16" s="19" t="s">
        <v>85</v>
      </c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40"/>
      <c r="DQ16" s="40"/>
      <c r="DR16" s="39"/>
      <c r="DS16" s="32"/>
      <c r="DT16" s="19" t="s">
        <v>85</v>
      </c>
      <c r="DU16" s="19" t="s">
        <v>85</v>
      </c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"/>
      <c r="EG16" s="2"/>
      <c r="EH16" s="33"/>
      <c r="EI16" s="40"/>
      <c r="EJ16" s="40"/>
      <c r="EK16" s="40"/>
      <c r="EL16" s="40"/>
      <c r="EM16" s="40"/>
      <c r="EN16" s="46"/>
      <c r="EO16" s="46"/>
      <c r="EP16" s="46"/>
      <c r="EQ16" s="46"/>
      <c r="ER16" s="46"/>
      <c r="ES16" s="46"/>
      <c r="ET16" s="46"/>
      <c r="EU16" s="24" t="s">
        <v>85</v>
      </c>
      <c r="EV16" s="24" t="s">
        <v>85</v>
      </c>
      <c r="EW16" s="24" t="s">
        <v>85</v>
      </c>
      <c r="EX16" s="24" t="s">
        <v>85</v>
      </c>
      <c r="EY16" s="24" t="s">
        <v>85</v>
      </c>
      <c r="EZ16" s="24" t="s">
        <v>85</v>
      </c>
      <c r="FA16" s="24" t="s">
        <v>85</v>
      </c>
      <c r="FB16" s="24" t="s">
        <v>85</v>
      </c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33"/>
      <c r="FT16" s="24" t="s">
        <v>85</v>
      </c>
      <c r="FU16" s="24" t="s">
        <v>85</v>
      </c>
      <c r="FV16" s="2"/>
      <c r="FW16" s="2"/>
      <c r="FX16" s="2"/>
      <c r="FY16" s="2"/>
      <c r="FZ16" s="2"/>
      <c r="GA16" s="2"/>
      <c r="GB16" s="2"/>
      <c r="GC16" s="2"/>
      <c r="GD16" s="2"/>
      <c r="GE16" s="40"/>
      <c r="GF16" s="40"/>
      <c r="GG16" s="46"/>
      <c r="GH16" s="46"/>
      <c r="GI16" s="46"/>
      <c r="GJ16" s="46"/>
      <c r="GK16" s="46"/>
      <c r="GL16" s="46"/>
      <c r="GM16" s="33"/>
      <c r="GN16" s="120"/>
      <c r="GO16" s="120"/>
      <c r="GP16" s="120"/>
      <c r="GQ16" s="120"/>
      <c r="GR16" s="120"/>
      <c r="GS16" s="120"/>
      <c r="GT16" s="1">
        <f t="shared" si="5"/>
        <v>129</v>
      </c>
    </row>
    <row r="17" spans="1:202" ht="15.75" thickBot="1">
      <c r="A17" s="10" t="s">
        <v>13</v>
      </c>
      <c r="B17" s="12" t="s">
        <v>44</v>
      </c>
      <c r="C17" s="2">
        <v>2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3">
        <v>2</v>
      </c>
      <c r="L17" s="3">
        <v>2</v>
      </c>
      <c r="M17" s="3">
        <v>2</v>
      </c>
      <c r="N17" s="3">
        <v>2</v>
      </c>
      <c r="O17" s="2">
        <v>2</v>
      </c>
      <c r="P17" s="3">
        <v>2</v>
      </c>
      <c r="Q17" s="3">
        <v>2</v>
      </c>
      <c r="R17" s="3">
        <v>2</v>
      </c>
      <c r="S17" s="3">
        <v>2</v>
      </c>
      <c r="T17" s="19" t="s">
        <v>85</v>
      </c>
      <c r="U17" s="19" t="s">
        <v>85</v>
      </c>
      <c r="V17" s="3">
        <v>2</v>
      </c>
      <c r="W17" s="3">
        <v>2</v>
      </c>
      <c r="X17" s="3">
        <v>2</v>
      </c>
      <c r="Y17" s="3">
        <v>2</v>
      </c>
      <c r="Z17" s="3">
        <v>2</v>
      </c>
      <c r="AA17" s="3">
        <v>2</v>
      </c>
      <c r="AB17" s="3">
        <v>2</v>
      </c>
      <c r="AC17" s="3">
        <v>2</v>
      </c>
      <c r="AD17" s="3">
        <v>2</v>
      </c>
      <c r="AE17" s="3">
        <v>2</v>
      </c>
      <c r="AF17" s="2">
        <v>2</v>
      </c>
      <c r="AG17" s="2">
        <v>2</v>
      </c>
      <c r="AH17" s="2">
        <v>2</v>
      </c>
      <c r="AI17" s="2">
        <v>2</v>
      </c>
      <c r="AJ17" s="2">
        <v>2</v>
      </c>
      <c r="AK17" s="2">
        <v>2</v>
      </c>
      <c r="AL17" s="2">
        <v>2</v>
      </c>
      <c r="AM17" s="2">
        <v>2</v>
      </c>
      <c r="AN17" s="2">
        <v>2</v>
      </c>
      <c r="AO17" s="2">
        <v>2</v>
      </c>
      <c r="AP17" s="2">
        <v>2</v>
      </c>
      <c r="AQ17" s="2">
        <v>2</v>
      </c>
      <c r="AR17" s="33"/>
      <c r="AS17" s="33"/>
      <c r="AT17" s="19" t="s">
        <v>85</v>
      </c>
      <c r="AU17" s="19" t="s">
        <v>85</v>
      </c>
      <c r="AV17" s="19" t="s">
        <v>85</v>
      </c>
      <c r="AW17" s="19" t="s">
        <v>85</v>
      </c>
      <c r="AX17" s="19" t="s">
        <v>85</v>
      </c>
      <c r="AY17" s="19" t="s">
        <v>85</v>
      </c>
      <c r="AZ17" s="19" t="s">
        <v>85</v>
      </c>
      <c r="BA17" s="19" t="s">
        <v>85</v>
      </c>
      <c r="BB17" s="19" t="s">
        <v>85</v>
      </c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6"/>
      <c r="BT17" s="19" t="s">
        <v>85</v>
      </c>
      <c r="BU17" s="19" t="s">
        <v>85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40"/>
      <c r="CR17" s="40"/>
      <c r="CS17" s="33"/>
      <c r="CT17" s="19" t="s">
        <v>85</v>
      </c>
      <c r="CU17" s="19" t="s">
        <v>85</v>
      </c>
      <c r="CV17" s="19" t="s">
        <v>85</v>
      </c>
      <c r="CW17" s="19" t="s">
        <v>85</v>
      </c>
      <c r="CX17" s="19" t="s">
        <v>85</v>
      </c>
      <c r="CY17" s="19" t="s">
        <v>85</v>
      </c>
      <c r="CZ17" s="19" t="s">
        <v>85</v>
      </c>
      <c r="DA17" s="19" t="s">
        <v>85</v>
      </c>
      <c r="DB17" s="19" t="s">
        <v>85</v>
      </c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40"/>
      <c r="DQ17" s="40"/>
      <c r="DR17" s="40"/>
      <c r="DS17" s="33"/>
      <c r="DT17" s="19" t="s">
        <v>85</v>
      </c>
      <c r="DU17" s="19" t="s">
        <v>85</v>
      </c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"/>
      <c r="EG17" s="2"/>
      <c r="EH17" s="33"/>
      <c r="EI17" s="40"/>
      <c r="EJ17" s="40"/>
      <c r="EK17" s="40"/>
      <c r="EL17" s="40"/>
      <c r="EM17" s="40"/>
      <c r="EN17" s="46"/>
      <c r="EO17" s="46"/>
      <c r="EP17" s="46"/>
      <c r="EQ17" s="46"/>
      <c r="ER17" s="46"/>
      <c r="ES17" s="46"/>
      <c r="ET17" s="46"/>
      <c r="EU17" s="24" t="s">
        <v>85</v>
      </c>
      <c r="EV17" s="24" t="s">
        <v>85</v>
      </c>
      <c r="EW17" s="24" t="s">
        <v>85</v>
      </c>
      <c r="EX17" s="24" t="s">
        <v>85</v>
      </c>
      <c r="EY17" s="24" t="s">
        <v>85</v>
      </c>
      <c r="EZ17" s="24" t="s">
        <v>85</v>
      </c>
      <c r="FA17" s="24" t="s">
        <v>85</v>
      </c>
      <c r="FB17" s="24" t="s">
        <v>85</v>
      </c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33"/>
      <c r="FT17" s="24" t="s">
        <v>85</v>
      </c>
      <c r="FU17" s="24" t="s">
        <v>85</v>
      </c>
      <c r="FV17" s="2"/>
      <c r="FW17" s="2"/>
      <c r="FX17" s="2"/>
      <c r="FY17" s="2"/>
      <c r="FZ17" s="2"/>
      <c r="GA17" s="2"/>
      <c r="GB17" s="2"/>
      <c r="GC17" s="2"/>
      <c r="GD17" s="2"/>
      <c r="GE17" s="40"/>
      <c r="GF17" s="40"/>
      <c r="GG17" s="46"/>
      <c r="GH17" s="46"/>
      <c r="GI17" s="46"/>
      <c r="GJ17" s="46"/>
      <c r="GK17" s="46"/>
      <c r="GL17" s="46"/>
      <c r="GM17" s="33"/>
      <c r="GN17" s="120"/>
      <c r="GO17" s="120"/>
      <c r="GP17" s="120"/>
      <c r="GQ17" s="120"/>
      <c r="GR17" s="120"/>
      <c r="GS17" s="120"/>
      <c r="GT17" s="1">
        <f t="shared" si="5"/>
        <v>78</v>
      </c>
    </row>
    <row r="18" spans="1:202" ht="15.75" thickBot="1">
      <c r="A18" s="10" t="s">
        <v>14</v>
      </c>
      <c r="B18" s="12" t="s">
        <v>45</v>
      </c>
      <c r="C18" s="2"/>
      <c r="D18" s="2"/>
      <c r="E18" s="2"/>
      <c r="F18" s="2"/>
      <c r="G18" s="2"/>
      <c r="H18" s="2"/>
      <c r="I18" s="2"/>
      <c r="J18" s="2"/>
      <c r="K18" s="3"/>
      <c r="L18" s="3"/>
      <c r="M18" s="3"/>
      <c r="N18" s="3"/>
      <c r="O18" s="2"/>
      <c r="P18" s="3"/>
      <c r="Q18" s="3"/>
      <c r="R18" s="3"/>
      <c r="S18" s="3"/>
      <c r="T18" s="19" t="s">
        <v>85</v>
      </c>
      <c r="U18" s="19" t="s">
        <v>85</v>
      </c>
      <c r="V18" s="3"/>
      <c r="W18" s="3">
        <v>2</v>
      </c>
      <c r="X18" s="3"/>
      <c r="Y18" s="3">
        <v>2</v>
      </c>
      <c r="Z18" s="3"/>
      <c r="AA18" s="3">
        <v>2</v>
      </c>
      <c r="AB18" s="3"/>
      <c r="AC18" s="3">
        <v>2</v>
      </c>
      <c r="AD18" s="3"/>
      <c r="AE18" s="3">
        <v>2</v>
      </c>
      <c r="AF18" s="2"/>
      <c r="AG18" s="2">
        <v>2</v>
      </c>
      <c r="AH18" s="2"/>
      <c r="AI18" s="2">
        <v>2</v>
      </c>
      <c r="AJ18" s="2"/>
      <c r="AK18" s="2">
        <v>2</v>
      </c>
      <c r="AL18" s="2"/>
      <c r="AM18" s="2">
        <v>2</v>
      </c>
      <c r="AN18" s="2"/>
      <c r="AO18" s="2">
        <v>2</v>
      </c>
      <c r="AP18" s="2"/>
      <c r="AQ18" s="2">
        <v>2</v>
      </c>
      <c r="AR18" s="33"/>
      <c r="AS18" s="33"/>
      <c r="AT18" s="19" t="s">
        <v>85</v>
      </c>
      <c r="AU18" s="19" t="s">
        <v>85</v>
      </c>
      <c r="AV18" s="19" t="s">
        <v>85</v>
      </c>
      <c r="AW18" s="19" t="s">
        <v>85</v>
      </c>
      <c r="AX18" s="19" t="s">
        <v>85</v>
      </c>
      <c r="AY18" s="19" t="s">
        <v>85</v>
      </c>
      <c r="AZ18" s="19" t="s">
        <v>85</v>
      </c>
      <c r="BA18" s="19" t="s">
        <v>85</v>
      </c>
      <c r="BB18" s="19" t="s">
        <v>85</v>
      </c>
      <c r="BC18" s="2">
        <v>2</v>
      </c>
      <c r="BD18" s="2"/>
      <c r="BE18" s="2">
        <v>2</v>
      </c>
      <c r="BF18" s="2"/>
      <c r="BG18" s="2">
        <v>2</v>
      </c>
      <c r="BH18" s="2"/>
      <c r="BI18" s="2">
        <v>2</v>
      </c>
      <c r="BJ18" s="2"/>
      <c r="BK18" s="2">
        <v>2</v>
      </c>
      <c r="BL18" s="2"/>
      <c r="BM18" s="2">
        <v>2</v>
      </c>
      <c r="BN18" s="2"/>
      <c r="BO18" s="2">
        <v>2</v>
      </c>
      <c r="BP18" s="2"/>
      <c r="BQ18" s="2">
        <v>2</v>
      </c>
      <c r="BR18" s="2"/>
      <c r="BS18" s="36"/>
      <c r="BT18" s="19" t="s">
        <v>85</v>
      </c>
      <c r="BU18" s="19" t="s">
        <v>85</v>
      </c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40"/>
      <c r="CR18" s="40"/>
      <c r="CS18" s="33"/>
      <c r="CT18" s="19" t="s">
        <v>85</v>
      </c>
      <c r="CU18" s="19" t="s">
        <v>85</v>
      </c>
      <c r="CV18" s="19" t="s">
        <v>85</v>
      </c>
      <c r="CW18" s="19" t="s">
        <v>85</v>
      </c>
      <c r="CX18" s="19" t="s">
        <v>85</v>
      </c>
      <c r="CY18" s="19" t="s">
        <v>85</v>
      </c>
      <c r="CZ18" s="19" t="s">
        <v>85</v>
      </c>
      <c r="DA18" s="19" t="s">
        <v>85</v>
      </c>
      <c r="DB18" s="19" t="s">
        <v>85</v>
      </c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40"/>
      <c r="DQ18" s="40"/>
      <c r="DR18" s="39"/>
      <c r="DS18" s="32"/>
      <c r="DT18" s="19" t="s">
        <v>85</v>
      </c>
      <c r="DU18" s="19" t="s">
        <v>85</v>
      </c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"/>
      <c r="EG18" s="2"/>
      <c r="EH18" s="33"/>
      <c r="EI18" s="40"/>
      <c r="EJ18" s="40"/>
      <c r="EK18" s="40"/>
      <c r="EL18" s="40"/>
      <c r="EM18" s="40"/>
      <c r="EN18" s="46"/>
      <c r="EO18" s="46"/>
      <c r="EP18" s="46"/>
      <c r="EQ18" s="46"/>
      <c r="ER18" s="46"/>
      <c r="ES18" s="46"/>
      <c r="ET18" s="46"/>
      <c r="EU18" s="24" t="s">
        <v>85</v>
      </c>
      <c r="EV18" s="24" t="s">
        <v>85</v>
      </c>
      <c r="EW18" s="24" t="s">
        <v>85</v>
      </c>
      <c r="EX18" s="24" t="s">
        <v>85</v>
      </c>
      <c r="EY18" s="24" t="s">
        <v>85</v>
      </c>
      <c r="EZ18" s="24" t="s">
        <v>85</v>
      </c>
      <c r="FA18" s="24" t="s">
        <v>85</v>
      </c>
      <c r="FB18" s="24" t="s">
        <v>85</v>
      </c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33"/>
      <c r="FT18" s="24" t="s">
        <v>85</v>
      </c>
      <c r="FU18" s="24" t="s">
        <v>85</v>
      </c>
      <c r="FV18" s="2"/>
      <c r="FW18" s="2"/>
      <c r="FX18" s="2"/>
      <c r="FY18" s="2"/>
      <c r="FZ18" s="2"/>
      <c r="GA18" s="2"/>
      <c r="GB18" s="2"/>
      <c r="GC18" s="2"/>
      <c r="GD18" s="2"/>
      <c r="GE18" s="40"/>
      <c r="GF18" s="40"/>
      <c r="GG18" s="46"/>
      <c r="GH18" s="46"/>
      <c r="GI18" s="46"/>
      <c r="GJ18" s="46"/>
      <c r="GK18" s="46"/>
      <c r="GL18" s="46"/>
      <c r="GM18" s="33"/>
      <c r="GN18" s="120"/>
      <c r="GO18" s="120"/>
      <c r="GP18" s="120"/>
      <c r="GQ18" s="120"/>
      <c r="GR18" s="120"/>
      <c r="GS18" s="120"/>
      <c r="GT18" s="1">
        <f t="shared" si="5"/>
        <v>38</v>
      </c>
    </row>
    <row r="19" spans="1:202" ht="24.75" thickBot="1">
      <c r="A19" s="10" t="s">
        <v>15</v>
      </c>
      <c r="B19" s="12" t="s">
        <v>9</v>
      </c>
      <c r="C19" s="2">
        <v>2</v>
      </c>
      <c r="D19" s="2">
        <v>2</v>
      </c>
      <c r="E19" s="2">
        <v>2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3">
        <v>2</v>
      </c>
      <c r="L19" s="3">
        <v>2</v>
      </c>
      <c r="M19" s="3">
        <v>2</v>
      </c>
      <c r="N19" s="3">
        <v>2</v>
      </c>
      <c r="O19" s="2">
        <v>2</v>
      </c>
      <c r="P19" s="3">
        <v>2</v>
      </c>
      <c r="Q19" s="3">
        <v>2</v>
      </c>
      <c r="R19" s="3">
        <v>2</v>
      </c>
      <c r="S19" s="3">
        <v>2</v>
      </c>
      <c r="T19" s="19" t="s">
        <v>85</v>
      </c>
      <c r="U19" s="19" t="s">
        <v>85</v>
      </c>
      <c r="V19" s="3">
        <v>2</v>
      </c>
      <c r="W19" s="3">
        <v>2</v>
      </c>
      <c r="X19" s="3">
        <v>2</v>
      </c>
      <c r="Y19" s="3">
        <v>2</v>
      </c>
      <c r="Z19" s="3">
        <v>2</v>
      </c>
      <c r="AA19" s="3">
        <v>2</v>
      </c>
      <c r="AB19" s="3">
        <v>2</v>
      </c>
      <c r="AC19" s="3">
        <v>2</v>
      </c>
      <c r="AD19" s="3">
        <v>2</v>
      </c>
      <c r="AE19" s="3">
        <v>2</v>
      </c>
      <c r="AF19" s="2">
        <v>2</v>
      </c>
      <c r="AG19" s="2">
        <v>2</v>
      </c>
      <c r="AH19" s="2">
        <v>2</v>
      </c>
      <c r="AI19" s="2">
        <v>2</v>
      </c>
      <c r="AJ19" s="2">
        <v>2</v>
      </c>
      <c r="AK19" s="2">
        <v>2</v>
      </c>
      <c r="AL19" s="2">
        <v>2</v>
      </c>
      <c r="AM19" s="2">
        <v>2</v>
      </c>
      <c r="AN19" s="2">
        <v>2</v>
      </c>
      <c r="AO19" s="2">
        <v>2</v>
      </c>
      <c r="AP19" s="2">
        <v>2</v>
      </c>
      <c r="AQ19" s="2">
        <v>2</v>
      </c>
      <c r="AR19" s="33"/>
      <c r="AS19" s="33"/>
      <c r="AT19" s="19" t="s">
        <v>85</v>
      </c>
      <c r="AU19" s="19" t="s">
        <v>85</v>
      </c>
      <c r="AV19" s="19" t="s">
        <v>85</v>
      </c>
      <c r="AW19" s="19" t="s">
        <v>85</v>
      </c>
      <c r="AX19" s="19" t="s">
        <v>85</v>
      </c>
      <c r="AY19" s="19" t="s">
        <v>85</v>
      </c>
      <c r="AZ19" s="19" t="s">
        <v>85</v>
      </c>
      <c r="BA19" s="19" t="s">
        <v>85</v>
      </c>
      <c r="BB19" s="19" t="s">
        <v>85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6"/>
      <c r="BT19" s="19" t="s">
        <v>85</v>
      </c>
      <c r="BU19" s="19" t="s">
        <v>85</v>
      </c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40"/>
      <c r="CR19" s="40"/>
      <c r="CS19" s="33"/>
      <c r="CT19" s="19" t="s">
        <v>85</v>
      </c>
      <c r="CU19" s="19" t="s">
        <v>85</v>
      </c>
      <c r="CV19" s="19" t="s">
        <v>85</v>
      </c>
      <c r="CW19" s="19" t="s">
        <v>85</v>
      </c>
      <c r="CX19" s="19" t="s">
        <v>85</v>
      </c>
      <c r="CY19" s="19" t="s">
        <v>85</v>
      </c>
      <c r="CZ19" s="19" t="s">
        <v>85</v>
      </c>
      <c r="DA19" s="19" t="s">
        <v>85</v>
      </c>
      <c r="DB19" s="19" t="s">
        <v>85</v>
      </c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40"/>
      <c r="DQ19" s="40"/>
      <c r="DR19" s="40"/>
      <c r="DS19" s="33"/>
      <c r="DT19" s="19" t="s">
        <v>85</v>
      </c>
      <c r="DU19" s="19" t="s">
        <v>85</v>
      </c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"/>
      <c r="EG19" s="2"/>
      <c r="EH19" s="33"/>
      <c r="EI19" s="40"/>
      <c r="EJ19" s="40"/>
      <c r="EK19" s="40"/>
      <c r="EL19" s="40"/>
      <c r="EM19" s="40"/>
      <c r="EN19" s="46"/>
      <c r="EO19" s="46"/>
      <c r="EP19" s="46"/>
      <c r="EQ19" s="46"/>
      <c r="ER19" s="46"/>
      <c r="ES19" s="46"/>
      <c r="ET19" s="46"/>
      <c r="EU19" s="24" t="s">
        <v>85</v>
      </c>
      <c r="EV19" s="24" t="s">
        <v>85</v>
      </c>
      <c r="EW19" s="24" t="s">
        <v>85</v>
      </c>
      <c r="EX19" s="24" t="s">
        <v>85</v>
      </c>
      <c r="EY19" s="24" t="s">
        <v>85</v>
      </c>
      <c r="EZ19" s="24" t="s">
        <v>85</v>
      </c>
      <c r="FA19" s="24" t="s">
        <v>85</v>
      </c>
      <c r="FB19" s="24" t="s">
        <v>85</v>
      </c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33"/>
      <c r="FT19" s="24" t="s">
        <v>85</v>
      </c>
      <c r="FU19" s="24" t="s">
        <v>85</v>
      </c>
      <c r="FV19" s="2"/>
      <c r="FW19" s="2"/>
      <c r="FX19" s="2"/>
      <c r="FY19" s="2"/>
      <c r="FZ19" s="2"/>
      <c r="GA19" s="2"/>
      <c r="GB19" s="2"/>
      <c r="GC19" s="2"/>
      <c r="GD19" s="2"/>
      <c r="GE19" s="40"/>
      <c r="GF19" s="40"/>
      <c r="GG19" s="46"/>
      <c r="GH19" s="46"/>
      <c r="GI19" s="46"/>
      <c r="GJ19" s="46"/>
      <c r="GK19" s="46"/>
      <c r="GL19" s="46"/>
      <c r="GM19" s="33"/>
      <c r="GN19" s="120"/>
      <c r="GO19" s="120"/>
      <c r="GP19" s="120"/>
      <c r="GQ19" s="120"/>
      <c r="GR19" s="120"/>
      <c r="GS19" s="120"/>
      <c r="GT19" s="1">
        <f t="shared" si="5"/>
        <v>78</v>
      </c>
    </row>
    <row r="20" spans="1:202" ht="47.25" customHeight="1" thickBot="1">
      <c r="A20" s="13" t="s">
        <v>46</v>
      </c>
      <c r="B20" s="12" t="s">
        <v>145</v>
      </c>
      <c r="C20" s="2">
        <v>2</v>
      </c>
      <c r="D20" s="2">
        <v>2</v>
      </c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3">
        <v>2</v>
      </c>
      <c r="L20" s="3">
        <v>2</v>
      </c>
      <c r="M20" s="3">
        <v>2</v>
      </c>
      <c r="N20" s="3">
        <v>2</v>
      </c>
      <c r="O20" s="2">
        <v>2</v>
      </c>
      <c r="P20" s="3">
        <v>2</v>
      </c>
      <c r="Q20" s="3">
        <v>2</v>
      </c>
      <c r="R20" s="3">
        <v>2</v>
      </c>
      <c r="S20" s="3">
        <v>2</v>
      </c>
      <c r="T20" s="19" t="s">
        <v>85</v>
      </c>
      <c r="U20" s="19" t="s">
        <v>85</v>
      </c>
      <c r="V20" s="3">
        <v>2</v>
      </c>
      <c r="W20" s="3">
        <v>2</v>
      </c>
      <c r="X20" s="3">
        <v>2</v>
      </c>
      <c r="Y20" s="3">
        <v>2</v>
      </c>
      <c r="Z20" s="3">
        <v>2</v>
      </c>
      <c r="AA20" s="3">
        <v>2</v>
      </c>
      <c r="AB20" s="3">
        <v>2</v>
      </c>
      <c r="AC20" s="3">
        <v>2</v>
      </c>
      <c r="AD20" s="3">
        <v>2</v>
      </c>
      <c r="AE20" s="3">
        <v>2</v>
      </c>
      <c r="AF20" s="2">
        <v>2</v>
      </c>
      <c r="AG20" s="2">
        <v>2</v>
      </c>
      <c r="AH20" s="2">
        <v>2</v>
      </c>
      <c r="AI20" s="2">
        <v>2</v>
      </c>
      <c r="AJ20" s="2">
        <v>2</v>
      </c>
      <c r="AK20" s="2">
        <v>2</v>
      </c>
      <c r="AL20" s="2">
        <v>2</v>
      </c>
      <c r="AM20" s="2">
        <v>2</v>
      </c>
      <c r="AN20" s="2">
        <v>2</v>
      </c>
      <c r="AO20" s="2">
        <v>2</v>
      </c>
      <c r="AP20" s="2">
        <v>2</v>
      </c>
      <c r="AQ20" s="2">
        <v>2</v>
      </c>
      <c r="AR20" s="33"/>
      <c r="AS20" s="33"/>
      <c r="AT20" s="19" t="s">
        <v>85</v>
      </c>
      <c r="AU20" s="19" t="s">
        <v>85</v>
      </c>
      <c r="AV20" s="19" t="s">
        <v>85</v>
      </c>
      <c r="AW20" s="19" t="s">
        <v>85</v>
      </c>
      <c r="AX20" s="19" t="s">
        <v>85</v>
      </c>
      <c r="AY20" s="19" t="s">
        <v>85</v>
      </c>
      <c r="AZ20" s="19" t="s">
        <v>85</v>
      </c>
      <c r="BA20" s="19" t="s">
        <v>85</v>
      </c>
      <c r="BB20" s="19" t="s">
        <v>85</v>
      </c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6"/>
      <c r="BT20" s="19" t="s">
        <v>85</v>
      </c>
      <c r="BU20" s="19" t="s">
        <v>85</v>
      </c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40"/>
      <c r="CR20" s="40"/>
      <c r="CS20" s="33"/>
      <c r="CT20" s="19" t="s">
        <v>85</v>
      </c>
      <c r="CU20" s="19" t="s">
        <v>85</v>
      </c>
      <c r="CV20" s="19" t="s">
        <v>85</v>
      </c>
      <c r="CW20" s="19" t="s">
        <v>85</v>
      </c>
      <c r="CX20" s="19" t="s">
        <v>85</v>
      </c>
      <c r="CY20" s="19" t="s">
        <v>85</v>
      </c>
      <c r="CZ20" s="19" t="s">
        <v>85</v>
      </c>
      <c r="DA20" s="19" t="s">
        <v>85</v>
      </c>
      <c r="DB20" s="19" t="s">
        <v>85</v>
      </c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40"/>
      <c r="DQ20" s="40"/>
      <c r="DR20" s="39"/>
      <c r="DS20" s="32"/>
      <c r="DT20" s="19" t="s">
        <v>85</v>
      </c>
      <c r="DU20" s="19" t="s">
        <v>85</v>
      </c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"/>
      <c r="EG20" s="2"/>
      <c r="EH20" s="33"/>
      <c r="EI20" s="40"/>
      <c r="EJ20" s="40"/>
      <c r="EK20" s="40"/>
      <c r="EL20" s="40"/>
      <c r="EM20" s="40"/>
      <c r="EN20" s="46"/>
      <c r="EO20" s="46"/>
      <c r="EP20" s="46"/>
      <c r="EQ20" s="46"/>
      <c r="ER20" s="46"/>
      <c r="ES20" s="46"/>
      <c r="ET20" s="46"/>
      <c r="EU20" s="24" t="s">
        <v>85</v>
      </c>
      <c r="EV20" s="24" t="s">
        <v>85</v>
      </c>
      <c r="EW20" s="24" t="s">
        <v>85</v>
      </c>
      <c r="EX20" s="24" t="s">
        <v>85</v>
      </c>
      <c r="EY20" s="24" t="s">
        <v>85</v>
      </c>
      <c r="EZ20" s="24" t="s">
        <v>85</v>
      </c>
      <c r="FA20" s="24" t="s">
        <v>85</v>
      </c>
      <c r="FB20" s="24" t="s">
        <v>85</v>
      </c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33"/>
      <c r="FT20" s="24" t="s">
        <v>85</v>
      </c>
      <c r="FU20" s="24" t="s">
        <v>85</v>
      </c>
      <c r="FV20" s="2"/>
      <c r="FW20" s="2"/>
      <c r="FX20" s="2"/>
      <c r="FY20" s="2"/>
      <c r="FZ20" s="2"/>
      <c r="GA20" s="2"/>
      <c r="GB20" s="2"/>
      <c r="GC20" s="2"/>
      <c r="GD20" s="2"/>
      <c r="GE20" s="40"/>
      <c r="GF20" s="40"/>
      <c r="GG20" s="46"/>
      <c r="GH20" s="46"/>
      <c r="GI20" s="46"/>
      <c r="GJ20" s="46"/>
      <c r="GK20" s="46"/>
      <c r="GL20" s="46"/>
      <c r="GM20" s="33"/>
      <c r="GN20" s="120"/>
      <c r="GO20" s="120"/>
      <c r="GP20" s="120"/>
      <c r="GQ20" s="120"/>
      <c r="GR20" s="120"/>
      <c r="GS20" s="120"/>
      <c r="GT20" s="1">
        <f t="shared" si="5"/>
        <v>78</v>
      </c>
    </row>
    <row r="21" spans="1:202" ht="24.75" thickBot="1">
      <c r="A21" s="15" t="s">
        <v>47</v>
      </c>
      <c r="B21" s="12" t="s">
        <v>50</v>
      </c>
      <c r="C21" s="2"/>
      <c r="D21" s="2"/>
      <c r="E21" s="2"/>
      <c r="F21" s="2"/>
      <c r="G21" s="2"/>
      <c r="H21" s="2"/>
      <c r="I21" s="2"/>
      <c r="J21" s="2"/>
      <c r="K21" s="3"/>
      <c r="L21" s="3"/>
      <c r="M21" s="3"/>
      <c r="N21" s="3"/>
      <c r="O21" s="2"/>
      <c r="P21" s="3"/>
      <c r="Q21" s="3"/>
      <c r="R21" s="3"/>
      <c r="S21" s="3"/>
      <c r="T21" s="19" t="s">
        <v>85</v>
      </c>
      <c r="U21" s="19" t="s">
        <v>85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33"/>
      <c r="AS21" s="33"/>
      <c r="AT21" s="19" t="s">
        <v>85</v>
      </c>
      <c r="AU21" s="19" t="s">
        <v>85</v>
      </c>
      <c r="AV21" s="19" t="s">
        <v>85</v>
      </c>
      <c r="AW21" s="19" t="s">
        <v>85</v>
      </c>
      <c r="AX21" s="19" t="s">
        <v>85</v>
      </c>
      <c r="AY21" s="19" t="s">
        <v>85</v>
      </c>
      <c r="AZ21" s="19" t="s">
        <v>85</v>
      </c>
      <c r="BA21" s="19" t="s">
        <v>85</v>
      </c>
      <c r="BB21" s="19" t="s">
        <v>85</v>
      </c>
      <c r="BC21" s="2">
        <v>2</v>
      </c>
      <c r="BD21" s="2">
        <v>2</v>
      </c>
      <c r="BE21" s="2">
        <v>2</v>
      </c>
      <c r="BF21" s="2">
        <v>2</v>
      </c>
      <c r="BG21" s="2">
        <v>2</v>
      </c>
      <c r="BH21" s="2">
        <v>2</v>
      </c>
      <c r="BI21" s="2">
        <v>2</v>
      </c>
      <c r="BJ21" s="2">
        <v>2</v>
      </c>
      <c r="BK21" s="2">
        <v>2</v>
      </c>
      <c r="BL21" s="2">
        <v>2</v>
      </c>
      <c r="BM21" s="2">
        <v>2</v>
      </c>
      <c r="BN21" s="2">
        <v>2</v>
      </c>
      <c r="BO21" s="2">
        <v>2</v>
      </c>
      <c r="BP21" s="2">
        <v>2</v>
      </c>
      <c r="BQ21" s="2">
        <v>2</v>
      </c>
      <c r="BR21" s="2">
        <v>2</v>
      </c>
      <c r="BS21" s="36"/>
      <c r="BT21" s="19" t="s">
        <v>85</v>
      </c>
      <c r="BU21" s="19" t="s">
        <v>85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40"/>
      <c r="CR21" s="40"/>
      <c r="CS21" s="33"/>
      <c r="CT21" s="19" t="s">
        <v>85</v>
      </c>
      <c r="CU21" s="19" t="s">
        <v>85</v>
      </c>
      <c r="CV21" s="19" t="s">
        <v>85</v>
      </c>
      <c r="CW21" s="19" t="s">
        <v>85</v>
      </c>
      <c r="CX21" s="19" t="s">
        <v>85</v>
      </c>
      <c r="CY21" s="19" t="s">
        <v>85</v>
      </c>
      <c r="CZ21" s="19" t="s">
        <v>85</v>
      </c>
      <c r="DA21" s="19" t="s">
        <v>85</v>
      </c>
      <c r="DB21" s="19" t="s">
        <v>85</v>
      </c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40"/>
      <c r="DQ21" s="40"/>
      <c r="DR21" s="40"/>
      <c r="DS21" s="33"/>
      <c r="DT21" s="19" t="s">
        <v>85</v>
      </c>
      <c r="DU21" s="19" t="s">
        <v>85</v>
      </c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"/>
      <c r="EG21" s="2"/>
      <c r="EH21" s="33"/>
      <c r="EI21" s="40"/>
      <c r="EJ21" s="40"/>
      <c r="EK21" s="40"/>
      <c r="EL21" s="40"/>
      <c r="EM21" s="40"/>
      <c r="EN21" s="46"/>
      <c r="EO21" s="46"/>
      <c r="EP21" s="46"/>
      <c r="EQ21" s="46"/>
      <c r="ER21" s="46"/>
      <c r="ES21" s="46"/>
      <c r="ET21" s="46"/>
      <c r="EU21" s="24" t="s">
        <v>85</v>
      </c>
      <c r="EV21" s="24" t="s">
        <v>85</v>
      </c>
      <c r="EW21" s="24" t="s">
        <v>85</v>
      </c>
      <c r="EX21" s="24" t="s">
        <v>85</v>
      </c>
      <c r="EY21" s="24" t="s">
        <v>85</v>
      </c>
      <c r="EZ21" s="24" t="s">
        <v>85</v>
      </c>
      <c r="FA21" s="24" t="s">
        <v>85</v>
      </c>
      <c r="FB21" s="24" t="s">
        <v>85</v>
      </c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33"/>
      <c r="FT21" s="24" t="s">
        <v>85</v>
      </c>
      <c r="FU21" s="24" t="s">
        <v>85</v>
      </c>
      <c r="FV21" s="2"/>
      <c r="FW21" s="2"/>
      <c r="FX21" s="2"/>
      <c r="FY21" s="2"/>
      <c r="FZ21" s="2"/>
      <c r="GA21" s="2"/>
      <c r="GB21" s="2"/>
      <c r="GC21" s="2"/>
      <c r="GD21" s="2"/>
      <c r="GE21" s="40"/>
      <c r="GF21" s="40"/>
      <c r="GG21" s="46"/>
      <c r="GH21" s="46"/>
      <c r="GI21" s="46"/>
      <c r="GJ21" s="46"/>
      <c r="GK21" s="46"/>
      <c r="GL21" s="46"/>
      <c r="GM21" s="33"/>
      <c r="GN21" s="120"/>
      <c r="GO21" s="120"/>
      <c r="GP21" s="120"/>
      <c r="GQ21" s="120"/>
      <c r="GR21" s="120"/>
      <c r="GS21" s="120"/>
      <c r="GT21" s="1">
        <f t="shared" si="5"/>
        <v>32</v>
      </c>
    </row>
    <row r="22" spans="1:202" ht="15.75" thickBot="1">
      <c r="A22" s="10" t="s">
        <v>48</v>
      </c>
      <c r="B22" s="12" t="s">
        <v>83</v>
      </c>
      <c r="C22" s="2">
        <v>4</v>
      </c>
      <c r="D22" s="2">
        <v>2</v>
      </c>
      <c r="E22" s="2">
        <v>4</v>
      </c>
      <c r="F22" s="2">
        <v>2</v>
      </c>
      <c r="G22" s="2">
        <v>4</v>
      </c>
      <c r="H22" s="2">
        <v>2</v>
      </c>
      <c r="I22" s="2">
        <v>4</v>
      </c>
      <c r="J22" s="2">
        <v>2</v>
      </c>
      <c r="K22" s="3">
        <v>4</v>
      </c>
      <c r="L22" s="3">
        <v>2</v>
      </c>
      <c r="M22" s="3">
        <v>4</v>
      </c>
      <c r="N22" s="3">
        <v>2</v>
      </c>
      <c r="O22" s="2">
        <v>4</v>
      </c>
      <c r="P22" s="3">
        <v>2</v>
      </c>
      <c r="Q22" s="3">
        <v>4</v>
      </c>
      <c r="R22" s="3">
        <v>2</v>
      </c>
      <c r="S22" s="3">
        <v>3</v>
      </c>
      <c r="T22" s="19" t="s">
        <v>85</v>
      </c>
      <c r="U22" s="19" t="s">
        <v>85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33"/>
      <c r="AS22" s="33"/>
      <c r="AT22" s="19" t="s">
        <v>85</v>
      </c>
      <c r="AU22" s="19" t="s">
        <v>85</v>
      </c>
      <c r="AV22" s="19" t="s">
        <v>85</v>
      </c>
      <c r="AW22" s="19" t="s">
        <v>85</v>
      </c>
      <c r="AX22" s="19" t="s">
        <v>85</v>
      </c>
      <c r="AY22" s="19" t="s">
        <v>85</v>
      </c>
      <c r="AZ22" s="19" t="s">
        <v>85</v>
      </c>
      <c r="BA22" s="19" t="s">
        <v>85</v>
      </c>
      <c r="BB22" s="19" t="s">
        <v>85</v>
      </c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36"/>
      <c r="BT22" s="19" t="s">
        <v>85</v>
      </c>
      <c r="BU22" s="19" t="s">
        <v>85</v>
      </c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40"/>
      <c r="CR22" s="40"/>
      <c r="CS22" s="33"/>
      <c r="CT22" s="19" t="s">
        <v>85</v>
      </c>
      <c r="CU22" s="19" t="s">
        <v>85</v>
      </c>
      <c r="CV22" s="19" t="s">
        <v>85</v>
      </c>
      <c r="CW22" s="19" t="s">
        <v>85</v>
      </c>
      <c r="CX22" s="19" t="s">
        <v>85</v>
      </c>
      <c r="CY22" s="19" t="s">
        <v>85</v>
      </c>
      <c r="CZ22" s="19" t="s">
        <v>85</v>
      </c>
      <c r="DA22" s="19" t="s">
        <v>85</v>
      </c>
      <c r="DB22" s="19" t="s">
        <v>85</v>
      </c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40"/>
      <c r="DQ22" s="40"/>
      <c r="DR22" s="40"/>
      <c r="DS22" s="33"/>
      <c r="DT22" s="19" t="s">
        <v>85</v>
      </c>
      <c r="DU22" s="19" t="s">
        <v>85</v>
      </c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"/>
      <c r="EG22" s="2"/>
      <c r="EH22" s="33"/>
      <c r="EI22" s="40"/>
      <c r="EJ22" s="40"/>
      <c r="EK22" s="40"/>
      <c r="EL22" s="40"/>
      <c r="EM22" s="40"/>
      <c r="EN22" s="46"/>
      <c r="EO22" s="46"/>
      <c r="EP22" s="46"/>
      <c r="EQ22" s="46"/>
      <c r="ER22" s="46"/>
      <c r="ES22" s="46"/>
      <c r="ET22" s="46"/>
      <c r="EU22" s="24" t="s">
        <v>85</v>
      </c>
      <c r="EV22" s="24" t="s">
        <v>85</v>
      </c>
      <c r="EW22" s="24" t="s">
        <v>85</v>
      </c>
      <c r="EX22" s="24" t="s">
        <v>85</v>
      </c>
      <c r="EY22" s="24" t="s">
        <v>85</v>
      </c>
      <c r="EZ22" s="24" t="s">
        <v>85</v>
      </c>
      <c r="FA22" s="24" t="s">
        <v>85</v>
      </c>
      <c r="FB22" s="24" t="s">
        <v>85</v>
      </c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33"/>
      <c r="FT22" s="24" t="s">
        <v>85</v>
      </c>
      <c r="FU22" s="24" t="s">
        <v>85</v>
      </c>
      <c r="FV22" s="2"/>
      <c r="FW22" s="2"/>
      <c r="FX22" s="2"/>
      <c r="FY22" s="2"/>
      <c r="FZ22" s="2"/>
      <c r="GA22" s="2"/>
      <c r="GB22" s="2"/>
      <c r="GC22" s="2"/>
      <c r="GD22" s="2"/>
      <c r="GE22" s="40"/>
      <c r="GF22" s="40"/>
      <c r="GG22" s="46"/>
      <c r="GH22" s="46"/>
      <c r="GI22" s="46"/>
      <c r="GJ22" s="46"/>
      <c r="GK22" s="46"/>
      <c r="GL22" s="46"/>
      <c r="GM22" s="33"/>
      <c r="GN22" s="120"/>
      <c r="GO22" s="120"/>
      <c r="GP22" s="120"/>
      <c r="GQ22" s="120"/>
      <c r="GR22" s="120"/>
      <c r="GS22" s="120"/>
      <c r="GT22" s="1">
        <f t="shared" si="5"/>
        <v>51</v>
      </c>
    </row>
    <row r="23" spans="1:202" ht="60.75" thickBot="1">
      <c r="A23" s="13" t="s">
        <v>49</v>
      </c>
      <c r="B23" s="12" t="s">
        <v>82</v>
      </c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2"/>
      <c r="P23" s="3"/>
      <c r="Q23" s="3"/>
      <c r="R23" s="3"/>
      <c r="S23" s="3"/>
      <c r="T23" s="19" t="s">
        <v>85</v>
      </c>
      <c r="U23" s="19" t="s">
        <v>85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33"/>
      <c r="AS23" s="33"/>
      <c r="AT23" s="19" t="s">
        <v>85</v>
      </c>
      <c r="AU23" s="19" t="s">
        <v>85</v>
      </c>
      <c r="AV23" s="19" t="s">
        <v>85</v>
      </c>
      <c r="AW23" s="19" t="s">
        <v>85</v>
      </c>
      <c r="AX23" s="19" t="s">
        <v>85</v>
      </c>
      <c r="AY23" s="19" t="s">
        <v>85</v>
      </c>
      <c r="AZ23" s="19" t="s">
        <v>85</v>
      </c>
      <c r="BA23" s="19" t="s">
        <v>85</v>
      </c>
      <c r="BB23" s="19" t="s">
        <v>85</v>
      </c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36"/>
      <c r="BT23" s="19" t="s">
        <v>85</v>
      </c>
      <c r="BU23" s="19" t="s">
        <v>85</v>
      </c>
      <c r="BV23" s="2">
        <v>2</v>
      </c>
      <c r="BW23" s="2">
        <v>4</v>
      </c>
      <c r="BX23" s="2">
        <v>2</v>
      </c>
      <c r="BY23" s="2">
        <v>4</v>
      </c>
      <c r="BZ23" s="2">
        <v>2</v>
      </c>
      <c r="CA23" s="2">
        <v>4</v>
      </c>
      <c r="CB23" s="2">
        <v>2</v>
      </c>
      <c r="CC23" s="2">
        <v>4</v>
      </c>
      <c r="CD23" s="2">
        <v>2</v>
      </c>
      <c r="CE23" s="2">
        <v>4</v>
      </c>
      <c r="CF23" s="2">
        <v>2</v>
      </c>
      <c r="CG23" s="2">
        <v>4</v>
      </c>
      <c r="CH23" s="2">
        <v>2</v>
      </c>
      <c r="CI23" s="2">
        <v>4</v>
      </c>
      <c r="CJ23" s="2"/>
      <c r="CK23" s="2"/>
      <c r="CL23" s="2"/>
      <c r="CM23" s="2"/>
      <c r="CN23" s="2"/>
      <c r="CO23" s="2"/>
      <c r="CP23" s="2"/>
      <c r="CQ23" s="40"/>
      <c r="CR23" s="40"/>
      <c r="CS23" s="33"/>
      <c r="CT23" s="19" t="s">
        <v>85</v>
      </c>
      <c r="CU23" s="19" t="s">
        <v>85</v>
      </c>
      <c r="CV23" s="19" t="s">
        <v>85</v>
      </c>
      <c r="CW23" s="19" t="s">
        <v>85</v>
      </c>
      <c r="CX23" s="19" t="s">
        <v>85</v>
      </c>
      <c r="CY23" s="19" t="s">
        <v>85</v>
      </c>
      <c r="CZ23" s="19" t="s">
        <v>85</v>
      </c>
      <c r="DA23" s="19" t="s">
        <v>85</v>
      </c>
      <c r="DB23" s="19" t="s">
        <v>85</v>
      </c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40"/>
      <c r="DQ23" s="40"/>
      <c r="DR23" s="39"/>
      <c r="DS23" s="32"/>
      <c r="DT23" s="19" t="s">
        <v>85</v>
      </c>
      <c r="DU23" s="19" t="s">
        <v>85</v>
      </c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"/>
      <c r="EG23" s="2"/>
      <c r="EH23" s="33"/>
      <c r="EI23" s="40"/>
      <c r="EJ23" s="40"/>
      <c r="EK23" s="40"/>
      <c r="EL23" s="40"/>
      <c r="EM23" s="40"/>
      <c r="EN23" s="46"/>
      <c r="EO23" s="46"/>
      <c r="EP23" s="46"/>
      <c r="EQ23" s="46"/>
      <c r="ER23" s="46"/>
      <c r="ES23" s="46"/>
      <c r="ET23" s="46"/>
      <c r="EU23" s="24" t="s">
        <v>85</v>
      </c>
      <c r="EV23" s="24" t="s">
        <v>85</v>
      </c>
      <c r="EW23" s="24" t="s">
        <v>85</v>
      </c>
      <c r="EX23" s="24" t="s">
        <v>85</v>
      </c>
      <c r="EY23" s="24" t="s">
        <v>85</v>
      </c>
      <c r="EZ23" s="24" t="s">
        <v>85</v>
      </c>
      <c r="FA23" s="24" t="s">
        <v>85</v>
      </c>
      <c r="FB23" s="24" t="s">
        <v>85</v>
      </c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33"/>
      <c r="FT23" s="24" t="s">
        <v>85</v>
      </c>
      <c r="FU23" s="24" t="s">
        <v>85</v>
      </c>
      <c r="FV23" s="2"/>
      <c r="FW23" s="2"/>
      <c r="FX23" s="2"/>
      <c r="FY23" s="2"/>
      <c r="FZ23" s="2"/>
      <c r="GA23" s="2"/>
      <c r="GB23" s="2"/>
      <c r="GC23" s="2"/>
      <c r="GD23" s="2"/>
      <c r="GE23" s="40"/>
      <c r="GF23" s="40"/>
      <c r="GG23" s="46"/>
      <c r="GH23" s="46"/>
      <c r="GI23" s="46"/>
      <c r="GJ23" s="46"/>
      <c r="GK23" s="46"/>
      <c r="GL23" s="46"/>
      <c r="GM23" s="33"/>
      <c r="GN23" s="120"/>
      <c r="GO23" s="120"/>
      <c r="GP23" s="120"/>
      <c r="GQ23" s="120"/>
      <c r="GR23" s="120"/>
      <c r="GS23" s="120"/>
      <c r="GT23" s="1">
        <f t="shared" si="5"/>
        <v>42</v>
      </c>
    </row>
    <row r="24" spans="1:202" s="76" customFormat="1" ht="36.75" thickBot="1">
      <c r="A24" s="77" t="s">
        <v>28</v>
      </c>
      <c r="B24" s="77" t="s">
        <v>29</v>
      </c>
      <c r="C24" s="75">
        <f>SUM(C25:C31)</f>
        <v>0</v>
      </c>
      <c r="D24" s="75">
        <f t="shared" ref="D24:S24" si="6">SUM(D25:D31)</f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  <c r="H24" s="75">
        <f t="shared" si="6"/>
        <v>0</v>
      </c>
      <c r="I24" s="75">
        <f t="shared" si="6"/>
        <v>0</v>
      </c>
      <c r="J24" s="75">
        <f t="shared" si="6"/>
        <v>0</v>
      </c>
      <c r="K24" s="75">
        <f t="shared" si="6"/>
        <v>0</v>
      </c>
      <c r="L24" s="75">
        <f t="shared" si="6"/>
        <v>0</v>
      </c>
      <c r="M24" s="75">
        <f t="shared" si="6"/>
        <v>0</v>
      </c>
      <c r="N24" s="75">
        <f t="shared" si="6"/>
        <v>0</v>
      </c>
      <c r="O24" s="75">
        <f t="shared" si="6"/>
        <v>0</v>
      </c>
      <c r="P24" s="75">
        <f t="shared" si="6"/>
        <v>0</v>
      </c>
      <c r="Q24" s="75">
        <f t="shared" si="6"/>
        <v>0</v>
      </c>
      <c r="R24" s="75">
        <f t="shared" si="6"/>
        <v>0</v>
      </c>
      <c r="S24" s="75">
        <f t="shared" si="6"/>
        <v>0</v>
      </c>
      <c r="T24" s="78" t="s">
        <v>85</v>
      </c>
      <c r="U24" s="78" t="s">
        <v>85</v>
      </c>
      <c r="V24" s="75">
        <f>SUM(V25:V31)</f>
        <v>8</v>
      </c>
      <c r="W24" s="75">
        <f t="shared" ref="W24:AQ24" si="7">SUM(W25:W31)</f>
        <v>6</v>
      </c>
      <c r="X24" s="75">
        <f t="shared" si="7"/>
        <v>8</v>
      </c>
      <c r="Y24" s="75">
        <f t="shared" si="7"/>
        <v>6</v>
      </c>
      <c r="Z24" s="75">
        <f t="shared" si="7"/>
        <v>8</v>
      </c>
      <c r="AA24" s="75">
        <f t="shared" si="7"/>
        <v>6</v>
      </c>
      <c r="AB24" s="75">
        <f t="shared" si="7"/>
        <v>6</v>
      </c>
      <c r="AC24" s="75">
        <f t="shared" si="7"/>
        <v>8</v>
      </c>
      <c r="AD24" s="75">
        <f t="shared" si="7"/>
        <v>6</v>
      </c>
      <c r="AE24" s="75">
        <f t="shared" si="7"/>
        <v>8</v>
      </c>
      <c r="AF24" s="75">
        <f t="shared" si="7"/>
        <v>8</v>
      </c>
      <c r="AG24" s="75">
        <f t="shared" si="7"/>
        <v>6</v>
      </c>
      <c r="AH24" s="75">
        <f t="shared" si="7"/>
        <v>8</v>
      </c>
      <c r="AI24" s="75">
        <f t="shared" si="7"/>
        <v>6</v>
      </c>
      <c r="AJ24" s="75">
        <f t="shared" si="7"/>
        <v>8</v>
      </c>
      <c r="AK24" s="75">
        <f t="shared" si="7"/>
        <v>6</v>
      </c>
      <c r="AL24" s="75">
        <f t="shared" si="7"/>
        <v>8</v>
      </c>
      <c r="AM24" s="75">
        <f t="shared" si="7"/>
        <v>6</v>
      </c>
      <c r="AN24" s="75">
        <f t="shared" si="7"/>
        <v>8</v>
      </c>
      <c r="AO24" s="75">
        <f t="shared" si="7"/>
        <v>6</v>
      </c>
      <c r="AP24" s="75">
        <f t="shared" si="7"/>
        <v>8</v>
      </c>
      <c r="AQ24" s="75">
        <f t="shared" si="7"/>
        <v>6</v>
      </c>
      <c r="AR24" s="75">
        <f t="shared" ref="AR24" si="8">SUM(AR25:AR31)</f>
        <v>0</v>
      </c>
      <c r="AS24" s="75">
        <f t="shared" ref="AS24" si="9">SUM(AS25:AS31)</f>
        <v>0</v>
      </c>
      <c r="AT24" s="78" t="s">
        <v>85</v>
      </c>
      <c r="AU24" s="78" t="s">
        <v>85</v>
      </c>
      <c r="AV24" s="78" t="s">
        <v>85</v>
      </c>
      <c r="AW24" s="78" t="s">
        <v>85</v>
      </c>
      <c r="AX24" s="78" t="s">
        <v>85</v>
      </c>
      <c r="AY24" s="78" t="s">
        <v>85</v>
      </c>
      <c r="AZ24" s="78" t="s">
        <v>85</v>
      </c>
      <c r="BA24" s="78" t="s">
        <v>85</v>
      </c>
      <c r="BB24" s="78" t="s">
        <v>85</v>
      </c>
      <c r="BC24" s="75">
        <f>SUM(BC25:BC31)</f>
        <v>10</v>
      </c>
      <c r="BD24" s="75">
        <f t="shared" ref="BD24:BS24" si="10">SUM(BD25:BD31)</f>
        <v>12</v>
      </c>
      <c r="BE24" s="75">
        <f t="shared" si="10"/>
        <v>10</v>
      </c>
      <c r="BF24" s="75">
        <f t="shared" si="10"/>
        <v>12</v>
      </c>
      <c r="BG24" s="75">
        <f t="shared" si="10"/>
        <v>10</v>
      </c>
      <c r="BH24" s="75">
        <f t="shared" si="10"/>
        <v>12</v>
      </c>
      <c r="BI24" s="75">
        <f t="shared" si="10"/>
        <v>10</v>
      </c>
      <c r="BJ24" s="75">
        <f t="shared" si="10"/>
        <v>12</v>
      </c>
      <c r="BK24" s="75">
        <f t="shared" si="10"/>
        <v>10</v>
      </c>
      <c r="BL24" s="75">
        <f t="shared" si="10"/>
        <v>12</v>
      </c>
      <c r="BM24" s="75">
        <f t="shared" si="10"/>
        <v>10</v>
      </c>
      <c r="BN24" s="75">
        <f t="shared" si="10"/>
        <v>12</v>
      </c>
      <c r="BO24" s="75">
        <f t="shared" si="10"/>
        <v>10</v>
      </c>
      <c r="BP24" s="75">
        <f t="shared" si="10"/>
        <v>12</v>
      </c>
      <c r="BQ24" s="75">
        <f t="shared" si="10"/>
        <v>10</v>
      </c>
      <c r="BR24" s="75">
        <f t="shared" si="10"/>
        <v>12</v>
      </c>
      <c r="BS24" s="75">
        <f t="shared" si="10"/>
        <v>26</v>
      </c>
      <c r="BT24" s="78" t="s">
        <v>85</v>
      </c>
      <c r="BU24" s="78" t="s">
        <v>85</v>
      </c>
      <c r="BV24" s="75">
        <f>SUM(BV25:BV31)</f>
        <v>4</v>
      </c>
      <c r="BW24" s="75">
        <f t="shared" ref="BW24:CQ24" si="11">SUM(BW25:BW31)</f>
        <v>4</v>
      </c>
      <c r="BX24" s="75">
        <f t="shared" si="11"/>
        <v>4</v>
      </c>
      <c r="BY24" s="75">
        <f t="shared" si="11"/>
        <v>4</v>
      </c>
      <c r="BZ24" s="75">
        <f t="shared" si="11"/>
        <v>4</v>
      </c>
      <c r="CA24" s="75">
        <f t="shared" si="11"/>
        <v>4</v>
      </c>
      <c r="CB24" s="75">
        <f t="shared" si="11"/>
        <v>4</v>
      </c>
      <c r="CC24" s="75">
        <f t="shared" si="11"/>
        <v>4</v>
      </c>
      <c r="CD24" s="75">
        <f t="shared" si="11"/>
        <v>4</v>
      </c>
      <c r="CE24" s="75">
        <f t="shared" si="11"/>
        <v>4</v>
      </c>
      <c r="CF24" s="75">
        <f t="shared" si="11"/>
        <v>4</v>
      </c>
      <c r="CG24" s="75">
        <f t="shared" si="11"/>
        <v>4</v>
      </c>
      <c r="CH24" s="75">
        <f t="shared" si="11"/>
        <v>4</v>
      </c>
      <c r="CI24" s="75">
        <f t="shared" si="11"/>
        <v>4</v>
      </c>
      <c r="CJ24" s="75">
        <f t="shared" si="11"/>
        <v>4</v>
      </c>
      <c r="CK24" s="75">
        <f t="shared" si="11"/>
        <v>4</v>
      </c>
      <c r="CL24" s="75">
        <f t="shared" si="11"/>
        <v>4</v>
      </c>
      <c r="CM24" s="75">
        <f t="shared" si="11"/>
        <v>4</v>
      </c>
      <c r="CN24" s="75">
        <f t="shared" si="11"/>
        <v>4</v>
      </c>
      <c r="CO24" s="75">
        <f t="shared" si="11"/>
        <v>4</v>
      </c>
      <c r="CP24" s="75">
        <f t="shared" si="11"/>
        <v>4</v>
      </c>
      <c r="CQ24" s="75">
        <f t="shared" si="11"/>
        <v>0</v>
      </c>
      <c r="CR24" s="75">
        <f t="shared" ref="CR24" si="12">SUM(CR25:CR31)</f>
        <v>0</v>
      </c>
      <c r="CS24" s="75">
        <f t="shared" ref="CS24" si="13">SUM(CS25:CS31)</f>
        <v>0</v>
      </c>
      <c r="CT24" s="78" t="s">
        <v>85</v>
      </c>
      <c r="CU24" s="78" t="s">
        <v>85</v>
      </c>
      <c r="CV24" s="78" t="s">
        <v>85</v>
      </c>
      <c r="CW24" s="78" t="s">
        <v>85</v>
      </c>
      <c r="CX24" s="78" t="s">
        <v>85</v>
      </c>
      <c r="CY24" s="78" t="s">
        <v>85</v>
      </c>
      <c r="CZ24" s="78" t="s">
        <v>85</v>
      </c>
      <c r="DA24" s="78" t="s">
        <v>85</v>
      </c>
      <c r="DB24" s="78" t="s">
        <v>85</v>
      </c>
      <c r="DC24" s="75">
        <f>SUM(DC25:DC31)</f>
        <v>8</v>
      </c>
      <c r="DD24" s="75">
        <f t="shared" ref="DD24:EI24" si="14">SUM(DD25:DD31)</f>
        <v>6</v>
      </c>
      <c r="DE24" s="75">
        <f t="shared" si="14"/>
        <v>8</v>
      </c>
      <c r="DF24" s="75">
        <f t="shared" si="14"/>
        <v>6</v>
      </c>
      <c r="DG24" s="75">
        <f t="shared" si="14"/>
        <v>8</v>
      </c>
      <c r="DH24" s="75">
        <f t="shared" si="14"/>
        <v>6</v>
      </c>
      <c r="DI24" s="75">
        <f t="shared" si="14"/>
        <v>8</v>
      </c>
      <c r="DJ24" s="75">
        <f t="shared" si="14"/>
        <v>6</v>
      </c>
      <c r="DK24" s="75">
        <f t="shared" si="14"/>
        <v>8</v>
      </c>
      <c r="DL24" s="75">
        <f t="shared" si="14"/>
        <v>6</v>
      </c>
      <c r="DM24" s="75">
        <f t="shared" si="14"/>
        <v>8</v>
      </c>
      <c r="DN24" s="75">
        <f t="shared" si="14"/>
        <v>6</v>
      </c>
      <c r="DO24" s="75">
        <f t="shared" si="14"/>
        <v>7</v>
      </c>
      <c r="DP24" s="75">
        <f t="shared" si="14"/>
        <v>0</v>
      </c>
      <c r="DQ24" s="75">
        <f t="shared" si="14"/>
        <v>0</v>
      </c>
      <c r="DR24" s="75">
        <f t="shared" si="14"/>
        <v>0</v>
      </c>
      <c r="DS24" s="75">
        <f t="shared" si="14"/>
        <v>0</v>
      </c>
      <c r="DT24" s="78" t="s">
        <v>85</v>
      </c>
      <c r="DU24" s="78" t="s">
        <v>85</v>
      </c>
      <c r="DV24" s="75">
        <f t="shared" si="14"/>
        <v>6</v>
      </c>
      <c r="DW24" s="75">
        <f t="shared" si="14"/>
        <v>8</v>
      </c>
      <c r="DX24" s="75">
        <f t="shared" si="14"/>
        <v>6</v>
      </c>
      <c r="DY24" s="75">
        <f t="shared" si="14"/>
        <v>8</v>
      </c>
      <c r="DZ24" s="75">
        <f t="shared" si="14"/>
        <v>6</v>
      </c>
      <c r="EA24" s="75">
        <f t="shared" si="14"/>
        <v>8</v>
      </c>
      <c r="EB24" s="75">
        <f t="shared" si="14"/>
        <v>6</v>
      </c>
      <c r="EC24" s="75">
        <f t="shared" si="14"/>
        <v>8</v>
      </c>
      <c r="ED24" s="75">
        <f t="shared" si="14"/>
        <v>6</v>
      </c>
      <c r="EE24" s="75">
        <f t="shared" si="14"/>
        <v>8</v>
      </c>
      <c r="EF24" s="75">
        <f t="shared" si="14"/>
        <v>6</v>
      </c>
      <c r="EG24" s="75">
        <f t="shared" si="14"/>
        <v>8</v>
      </c>
      <c r="EH24" s="75">
        <f t="shared" si="14"/>
        <v>0</v>
      </c>
      <c r="EI24" s="75">
        <f t="shared" si="14"/>
        <v>0</v>
      </c>
      <c r="EJ24" s="75">
        <f t="shared" ref="EJ24" si="15">SUM(EJ25:EJ31)</f>
        <v>0</v>
      </c>
      <c r="EK24" s="75">
        <f t="shared" ref="EK24" si="16">SUM(EK25:EK31)</f>
        <v>0</v>
      </c>
      <c r="EL24" s="75">
        <f t="shared" ref="EL24" si="17">SUM(EL25:EL31)</f>
        <v>0</v>
      </c>
      <c r="EM24" s="75">
        <f t="shared" ref="EM24" si="18">SUM(EM25:EM31)</f>
        <v>0</v>
      </c>
      <c r="EN24" s="75"/>
      <c r="EO24" s="75"/>
      <c r="EP24" s="75"/>
      <c r="EQ24" s="75"/>
      <c r="ER24" s="75"/>
      <c r="ES24" s="75"/>
      <c r="ET24" s="75"/>
      <c r="EU24" s="75" t="s">
        <v>85</v>
      </c>
      <c r="EV24" s="75" t="s">
        <v>85</v>
      </c>
      <c r="EW24" s="75" t="s">
        <v>85</v>
      </c>
      <c r="EX24" s="75" t="s">
        <v>85</v>
      </c>
      <c r="EY24" s="75" t="s">
        <v>85</v>
      </c>
      <c r="EZ24" s="75" t="s">
        <v>85</v>
      </c>
      <c r="FA24" s="75" t="s">
        <v>85</v>
      </c>
      <c r="FB24" s="75" t="s">
        <v>85</v>
      </c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>
        <f t="shared" ref="FR24" si="19">SUM(FR25:FR31)</f>
        <v>4</v>
      </c>
      <c r="FS24" s="32"/>
      <c r="FT24" s="75" t="s">
        <v>85</v>
      </c>
      <c r="FU24" s="75" t="s">
        <v>85</v>
      </c>
      <c r="FV24" s="75"/>
      <c r="FW24" s="75"/>
      <c r="FX24" s="75"/>
      <c r="FY24" s="75"/>
      <c r="FZ24" s="75"/>
      <c r="GA24" s="75"/>
      <c r="GB24" s="75"/>
      <c r="GC24" s="75"/>
      <c r="GD24" s="75"/>
      <c r="GE24" s="39"/>
      <c r="GF24" s="39"/>
      <c r="GG24" s="107"/>
      <c r="GH24" s="107"/>
      <c r="GI24" s="107"/>
      <c r="GJ24" s="107"/>
      <c r="GK24" s="107"/>
      <c r="GL24" s="107"/>
      <c r="GM24" s="32"/>
      <c r="GN24" s="119"/>
      <c r="GO24" s="119"/>
      <c r="GP24" s="119"/>
      <c r="GQ24" s="119"/>
      <c r="GR24" s="119"/>
      <c r="GS24" s="119"/>
      <c r="GT24" s="75">
        <f t="shared" ref="GT24" si="20">SUM(GT25:GT31)</f>
        <v>715</v>
      </c>
    </row>
    <row r="25" spans="1:202" ht="24" customHeight="1" thickBot="1">
      <c r="A25" s="13" t="s">
        <v>30</v>
      </c>
      <c r="B25" s="13" t="s">
        <v>31</v>
      </c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2"/>
      <c r="P25" s="3"/>
      <c r="Q25" s="3"/>
      <c r="R25" s="3"/>
      <c r="S25" s="3"/>
      <c r="T25" s="19" t="s">
        <v>85</v>
      </c>
      <c r="U25" s="19" t="s">
        <v>85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33"/>
      <c r="AS25" s="33"/>
      <c r="AT25" s="19" t="s">
        <v>85</v>
      </c>
      <c r="AU25" s="19" t="s">
        <v>85</v>
      </c>
      <c r="AV25" s="19" t="s">
        <v>85</v>
      </c>
      <c r="AW25" s="19" t="s">
        <v>85</v>
      </c>
      <c r="AX25" s="19" t="s">
        <v>85</v>
      </c>
      <c r="AY25" s="19" t="s">
        <v>85</v>
      </c>
      <c r="AZ25" s="19" t="s">
        <v>85</v>
      </c>
      <c r="BA25" s="19" t="s">
        <v>85</v>
      </c>
      <c r="BB25" s="19" t="s">
        <v>85</v>
      </c>
      <c r="BC25" s="2">
        <v>2</v>
      </c>
      <c r="BD25" s="2">
        <v>4</v>
      </c>
      <c r="BE25" s="2">
        <v>2</v>
      </c>
      <c r="BF25" s="2">
        <v>4</v>
      </c>
      <c r="BG25" s="2">
        <v>2</v>
      </c>
      <c r="BH25" s="2">
        <v>4</v>
      </c>
      <c r="BI25" s="2">
        <v>2</v>
      </c>
      <c r="BJ25" s="2">
        <v>4</v>
      </c>
      <c r="BK25" s="2">
        <v>2</v>
      </c>
      <c r="BL25" s="2">
        <v>4</v>
      </c>
      <c r="BM25" s="2">
        <v>2</v>
      </c>
      <c r="BN25" s="2">
        <v>4</v>
      </c>
      <c r="BO25" s="2">
        <v>2</v>
      </c>
      <c r="BP25" s="2">
        <v>4</v>
      </c>
      <c r="BQ25" s="2">
        <v>2</v>
      </c>
      <c r="BR25" s="2">
        <v>4</v>
      </c>
      <c r="BS25" s="33"/>
      <c r="BT25" s="19" t="s">
        <v>85</v>
      </c>
      <c r="BU25" s="19" t="s">
        <v>85</v>
      </c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40"/>
      <c r="CR25" s="40"/>
      <c r="CS25" s="33"/>
      <c r="CT25" s="19" t="s">
        <v>85</v>
      </c>
      <c r="CU25" s="19" t="s">
        <v>85</v>
      </c>
      <c r="CV25" s="19" t="s">
        <v>85</v>
      </c>
      <c r="CW25" s="19" t="s">
        <v>85</v>
      </c>
      <c r="CX25" s="19" t="s">
        <v>85</v>
      </c>
      <c r="CY25" s="19" t="s">
        <v>85</v>
      </c>
      <c r="CZ25" s="19" t="s">
        <v>85</v>
      </c>
      <c r="DA25" s="19" t="s">
        <v>85</v>
      </c>
      <c r="DB25" s="19" t="s">
        <v>85</v>
      </c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40"/>
      <c r="DQ25" s="40"/>
      <c r="DR25" s="40"/>
      <c r="DS25" s="33"/>
      <c r="DT25" s="19" t="s">
        <v>85</v>
      </c>
      <c r="DU25" s="19" t="s">
        <v>85</v>
      </c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33"/>
      <c r="EI25" s="40"/>
      <c r="EJ25" s="40"/>
      <c r="EK25" s="40"/>
      <c r="EL25" s="40"/>
      <c r="EM25" s="40"/>
      <c r="EN25" s="46"/>
      <c r="EO25" s="46"/>
      <c r="EP25" s="46"/>
      <c r="EQ25" s="46"/>
      <c r="ER25" s="46"/>
      <c r="ES25" s="46"/>
      <c r="ET25" s="46"/>
      <c r="EU25" s="2" t="s">
        <v>85</v>
      </c>
      <c r="EV25" s="2" t="s">
        <v>85</v>
      </c>
      <c r="EW25" s="2" t="s">
        <v>85</v>
      </c>
      <c r="EX25" s="2" t="s">
        <v>85</v>
      </c>
      <c r="EY25" s="2" t="s">
        <v>85</v>
      </c>
      <c r="EZ25" s="2" t="s">
        <v>85</v>
      </c>
      <c r="FA25" s="2" t="s">
        <v>85</v>
      </c>
      <c r="FB25" s="2" t="s">
        <v>85</v>
      </c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33"/>
      <c r="FT25" s="24" t="s">
        <v>85</v>
      </c>
      <c r="FU25" s="24" t="s">
        <v>85</v>
      </c>
      <c r="FV25" s="2"/>
      <c r="FW25" s="2"/>
      <c r="FX25" s="2"/>
      <c r="FY25" s="2"/>
      <c r="FZ25" s="2"/>
      <c r="GA25" s="2"/>
      <c r="GB25" s="2"/>
      <c r="GC25" s="2"/>
      <c r="GD25" s="2"/>
      <c r="GE25" s="40"/>
      <c r="GF25" s="40"/>
      <c r="GG25" s="46"/>
      <c r="GH25" s="46"/>
      <c r="GI25" s="46"/>
      <c r="GJ25" s="46"/>
      <c r="GK25" s="46"/>
      <c r="GL25" s="46"/>
      <c r="GM25" s="33"/>
      <c r="GN25" s="120"/>
      <c r="GO25" s="120"/>
      <c r="GP25" s="120"/>
      <c r="GQ25" s="120"/>
      <c r="GR25" s="120"/>
      <c r="GS25" s="120"/>
      <c r="GT25" s="1">
        <f>SUM(C25:GS25)</f>
        <v>48</v>
      </c>
    </row>
    <row r="26" spans="1:202" ht="52.5" customHeight="1" thickBot="1">
      <c r="A26" s="13" t="s">
        <v>32</v>
      </c>
      <c r="B26" s="13" t="s">
        <v>16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9" t="s">
        <v>85</v>
      </c>
      <c r="U26" s="19" t="s">
        <v>85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33"/>
      <c r="AS26" s="33"/>
      <c r="AT26" s="19" t="s">
        <v>85</v>
      </c>
      <c r="AU26" s="19" t="s">
        <v>85</v>
      </c>
      <c r="AV26" s="19" t="s">
        <v>85</v>
      </c>
      <c r="AW26" s="19" t="s">
        <v>85</v>
      </c>
      <c r="AX26" s="19" t="s">
        <v>85</v>
      </c>
      <c r="AY26" s="19" t="s">
        <v>85</v>
      </c>
      <c r="AZ26" s="19" t="s">
        <v>85</v>
      </c>
      <c r="BA26" s="19" t="s">
        <v>85</v>
      </c>
      <c r="BB26" s="19" t="s">
        <v>85</v>
      </c>
      <c r="BC26" s="2">
        <v>2</v>
      </c>
      <c r="BD26" s="2">
        <v>2</v>
      </c>
      <c r="BE26" s="2">
        <v>2</v>
      </c>
      <c r="BF26" s="2">
        <v>2</v>
      </c>
      <c r="BG26" s="2">
        <v>2</v>
      </c>
      <c r="BH26" s="2">
        <v>2</v>
      </c>
      <c r="BI26" s="2">
        <v>2</v>
      </c>
      <c r="BJ26" s="2">
        <v>2</v>
      </c>
      <c r="BK26" s="2">
        <v>2</v>
      </c>
      <c r="BL26" s="2">
        <v>2</v>
      </c>
      <c r="BM26" s="2">
        <v>2</v>
      </c>
      <c r="BN26" s="2">
        <v>2</v>
      </c>
      <c r="BO26" s="2">
        <v>2</v>
      </c>
      <c r="BP26" s="2">
        <v>2</v>
      </c>
      <c r="BQ26" s="2">
        <v>2</v>
      </c>
      <c r="BR26" s="2">
        <v>2</v>
      </c>
      <c r="BS26" s="33"/>
      <c r="BT26" s="19" t="s">
        <v>85</v>
      </c>
      <c r="BU26" s="19" t="s">
        <v>85</v>
      </c>
      <c r="BV26" s="2">
        <v>2</v>
      </c>
      <c r="BW26" s="2">
        <v>2</v>
      </c>
      <c r="BX26" s="2">
        <v>2</v>
      </c>
      <c r="BY26" s="2">
        <v>2</v>
      </c>
      <c r="BZ26" s="2">
        <v>2</v>
      </c>
      <c r="CA26" s="2">
        <v>2</v>
      </c>
      <c r="CB26" s="2">
        <v>2</v>
      </c>
      <c r="CC26" s="2">
        <v>2</v>
      </c>
      <c r="CD26" s="2">
        <v>2</v>
      </c>
      <c r="CE26" s="2">
        <v>2</v>
      </c>
      <c r="CF26" s="2">
        <v>2</v>
      </c>
      <c r="CG26" s="2">
        <v>2</v>
      </c>
      <c r="CH26" s="2">
        <v>2</v>
      </c>
      <c r="CI26" s="2">
        <v>2</v>
      </c>
      <c r="CJ26" s="2">
        <v>2</v>
      </c>
      <c r="CK26" s="2">
        <v>2</v>
      </c>
      <c r="CL26" s="2">
        <v>2</v>
      </c>
      <c r="CM26" s="2">
        <v>2</v>
      </c>
      <c r="CN26" s="2">
        <v>2</v>
      </c>
      <c r="CO26" s="2">
        <v>2</v>
      </c>
      <c r="CP26" s="2">
        <v>2</v>
      </c>
      <c r="CQ26" s="40"/>
      <c r="CR26" s="40"/>
      <c r="CS26" s="33"/>
      <c r="CT26" s="19" t="s">
        <v>85</v>
      </c>
      <c r="CU26" s="19" t="s">
        <v>85</v>
      </c>
      <c r="CV26" s="19" t="s">
        <v>85</v>
      </c>
      <c r="CW26" s="19" t="s">
        <v>85</v>
      </c>
      <c r="CX26" s="19" t="s">
        <v>85</v>
      </c>
      <c r="CY26" s="19" t="s">
        <v>85</v>
      </c>
      <c r="CZ26" s="19" t="s">
        <v>85</v>
      </c>
      <c r="DA26" s="19" t="s">
        <v>85</v>
      </c>
      <c r="DB26" s="19" t="s">
        <v>85</v>
      </c>
      <c r="DC26" s="2">
        <v>2</v>
      </c>
      <c r="DD26" s="2">
        <v>2</v>
      </c>
      <c r="DE26" s="2">
        <v>2</v>
      </c>
      <c r="DF26" s="2">
        <v>2</v>
      </c>
      <c r="DG26" s="2">
        <v>2</v>
      </c>
      <c r="DH26" s="2">
        <v>2</v>
      </c>
      <c r="DI26" s="2">
        <v>2</v>
      </c>
      <c r="DJ26" s="2">
        <v>2</v>
      </c>
      <c r="DK26" s="2">
        <v>2</v>
      </c>
      <c r="DL26" s="2">
        <v>2</v>
      </c>
      <c r="DM26" s="2">
        <v>2</v>
      </c>
      <c r="DN26" s="2">
        <v>2</v>
      </c>
      <c r="DO26" s="2">
        <v>2</v>
      </c>
      <c r="DP26" s="40"/>
      <c r="DQ26" s="40"/>
      <c r="DR26" s="40"/>
      <c r="DS26" s="33"/>
      <c r="DT26" s="19" t="s">
        <v>85</v>
      </c>
      <c r="DU26" s="19" t="s">
        <v>85</v>
      </c>
      <c r="DV26" s="2">
        <v>2</v>
      </c>
      <c r="DW26" s="2">
        <v>2</v>
      </c>
      <c r="DX26" s="2">
        <v>2</v>
      </c>
      <c r="DY26" s="2">
        <v>2</v>
      </c>
      <c r="DZ26" s="2">
        <v>2</v>
      </c>
      <c r="EA26" s="2">
        <v>2</v>
      </c>
      <c r="EB26" s="2">
        <v>2</v>
      </c>
      <c r="EC26" s="2">
        <v>2</v>
      </c>
      <c r="ED26" s="2">
        <v>2</v>
      </c>
      <c r="EE26" s="2">
        <v>2</v>
      </c>
      <c r="EF26" s="2">
        <v>2</v>
      </c>
      <c r="EG26" s="2">
        <v>2</v>
      </c>
      <c r="EH26" s="33"/>
      <c r="EI26" s="40"/>
      <c r="EJ26" s="40"/>
      <c r="EK26" s="40"/>
      <c r="EL26" s="40"/>
      <c r="EM26" s="40"/>
      <c r="EN26" s="46"/>
      <c r="EO26" s="46"/>
      <c r="EP26" s="46"/>
      <c r="EQ26" s="46"/>
      <c r="ER26" s="46"/>
      <c r="ES26" s="46"/>
      <c r="ET26" s="46"/>
      <c r="EU26" s="2" t="s">
        <v>85</v>
      </c>
      <c r="EV26" s="2" t="s">
        <v>85</v>
      </c>
      <c r="EW26" s="2" t="s">
        <v>85</v>
      </c>
      <c r="EX26" s="2" t="s">
        <v>85</v>
      </c>
      <c r="EY26" s="2" t="s">
        <v>85</v>
      </c>
      <c r="EZ26" s="2" t="s">
        <v>85</v>
      </c>
      <c r="FA26" s="2" t="s">
        <v>85</v>
      </c>
      <c r="FB26" s="2" t="s">
        <v>85</v>
      </c>
      <c r="FC26" s="2">
        <v>2</v>
      </c>
      <c r="FD26" s="2">
        <v>2</v>
      </c>
      <c r="FE26" s="2">
        <v>2</v>
      </c>
      <c r="FF26" s="2">
        <v>2</v>
      </c>
      <c r="FG26" s="2">
        <v>2</v>
      </c>
      <c r="FH26" s="2">
        <v>2</v>
      </c>
      <c r="FI26" s="2">
        <v>2</v>
      </c>
      <c r="FJ26" s="2">
        <v>2</v>
      </c>
      <c r="FK26" s="25">
        <v>2</v>
      </c>
      <c r="FL26" s="25">
        <v>2</v>
      </c>
      <c r="FM26" s="2">
        <v>2</v>
      </c>
      <c r="FN26" s="2">
        <v>2</v>
      </c>
      <c r="FO26" s="2">
        <v>2</v>
      </c>
      <c r="FP26" s="2">
        <v>2</v>
      </c>
      <c r="FQ26" s="2">
        <v>2</v>
      </c>
      <c r="FR26" s="2">
        <v>2</v>
      </c>
      <c r="FS26" s="33"/>
      <c r="FT26" s="24" t="s">
        <v>85</v>
      </c>
      <c r="FU26" s="24" t="s">
        <v>85</v>
      </c>
      <c r="FV26" s="2">
        <v>2</v>
      </c>
      <c r="FW26" s="2">
        <v>2</v>
      </c>
      <c r="FX26" s="2">
        <v>2</v>
      </c>
      <c r="FY26" s="2">
        <v>2</v>
      </c>
      <c r="FZ26" s="2">
        <v>2</v>
      </c>
      <c r="GA26" s="2">
        <v>2</v>
      </c>
      <c r="GB26" s="2">
        <v>2</v>
      </c>
      <c r="GC26" s="2">
        <v>2</v>
      </c>
      <c r="GD26" s="2">
        <v>2</v>
      </c>
      <c r="GE26" s="40"/>
      <c r="GF26" s="40"/>
      <c r="GG26" s="46"/>
      <c r="GH26" s="46"/>
      <c r="GI26" s="46"/>
      <c r="GJ26" s="46"/>
      <c r="GK26" s="46"/>
      <c r="GL26" s="46"/>
      <c r="GM26" s="33"/>
      <c r="GN26" s="120"/>
      <c r="GO26" s="120"/>
      <c r="GP26" s="120"/>
      <c r="GQ26" s="120"/>
      <c r="GR26" s="120"/>
      <c r="GS26" s="120"/>
      <c r="GT26" s="1">
        <f>SUM(C26:GS26)</f>
        <v>174</v>
      </c>
    </row>
    <row r="27" spans="1:202" ht="47.25" customHeight="1" thickBot="1">
      <c r="A27" s="13" t="s">
        <v>33</v>
      </c>
      <c r="B27" s="13" t="s">
        <v>34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9" t="s">
        <v>85</v>
      </c>
      <c r="U27" s="19" t="s">
        <v>85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33"/>
      <c r="AS27" s="33"/>
      <c r="AT27" s="19" t="s">
        <v>85</v>
      </c>
      <c r="AU27" s="19" t="s">
        <v>85</v>
      </c>
      <c r="AV27" s="19" t="s">
        <v>85</v>
      </c>
      <c r="AW27" s="19" t="s">
        <v>85</v>
      </c>
      <c r="AX27" s="19" t="s">
        <v>85</v>
      </c>
      <c r="AY27" s="19" t="s">
        <v>85</v>
      </c>
      <c r="AZ27" s="19" t="s">
        <v>85</v>
      </c>
      <c r="BA27" s="19" t="s">
        <v>85</v>
      </c>
      <c r="BB27" s="19" t="s">
        <v>85</v>
      </c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33"/>
      <c r="BT27" s="19" t="s">
        <v>85</v>
      </c>
      <c r="BU27" s="19" t="s">
        <v>85</v>
      </c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40"/>
      <c r="CR27" s="40"/>
      <c r="CS27" s="33"/>
      <c r="CT27" s="19" t="s">
        <v>85</v>
      </c>
      <c r="CU27" s="19" t="s">
        <v>85</v>
      </c>
      <c r="CV27" s="19" t="s">
        <v>85</v>
      </c>
      <c r="CW27" s="19" t="s">
        <v>85</v>
      </c>
      <c r="CX27" s="19" t="s">
        <v>85</v>
      </c>
      <c r="CY27" s="19" t="s">
        <v>85</v>
      </c>
      <c r="CZ27" s="19" t="s">
        <v>85</v>
      </c>
      <c r="DA27" s="19" t="s">
        <v>85</v>
      </c>
      <c r="DB27" s="19" t="s">
        <v>85</v>
      </c>
      <c r="DC27" s="2">
        <v>4</v>
      </c>
      <c r="DD27" s="2">
        <v>2</v>
      </c>
      <c r="DE27" s="2">
        <v>4</v>
      </c>
      <c r="DF27" s="2">
        <v>2</v>
      </c>
      <c r="DG27" s="2">
        <v>4</v>
      </c>
      <c r="DH27" s="2">
        <v>2</v>
      </c>
      <c r="DI27" s="2">
        <v>4</v>
      </c>
      <c r="DJ27" s="2">
        <v>2</v>
      </c>
      <c r="DK27" s="2">
        <v>4</v>
      </c>
      <c r="DL27" s="2">
        <v>2</v>
      </c>
      <c r="DM27" s="2">
        <v>4</v>
      </c>
      <c r="DN27" s="2">
        <v>2</v>
      </c>
      <c r="DO27" s="2">
        <v>3</v>
      </c>
      <c r="DP27" s="40"/>
      <c r="DQ27" s="40"/>
      <c r="DR27" s="40"/>
      <c r="DS27" s="33"/>
      <c r="DT27" s="19" t="s">
        <v>85</v>
      </c>
      <c r="DU27" s="19" t="s">
        <v>85</v>
      </c>
      <c r="DV27" s="2">
        <v>2</v>
      </c>
      <c r="DW27" s="2">
        <v>4</v>
      </c>
      <c r="DX27" s="2">
        <v>2</v>
      </c>
      <c r="DY27" s="2">
        <v>4</v>
      </c>
      <c r="DZ27" s="2">
        <v>2</v>
      </c>
      <c r="EA27" s="2">
        <v>4</v>
      </c>
      <c r="EB27" s="2">
        <v>2</v>
      </c>
      <c r="EC27" s="2">
        <v>4</v>
      </c>
      <c r="ED27" s="2">
        <v>2</v>
      </c>
      <c r="EE27" s="2">
        <v>4</v>
      </c>
      <c r="EF27" s="2">
        <v>2</v>
      </c>
      <c r="EG27" s="2">
        <v>4</v>
      </c>
      <c r="EH27" s="33"/>
      <c r="EI27" s="40"/>
      <c r="EJ27" s="40"/>
      <c r="EK27" s="40"/>
      <c r="EL27" s="40"/>
      <c r="EM27" s="40"/>
      <c r="EN27" s="46"/>
      <c r="EO27" s="46"/>
      <c r="EP27" s="46"/>
      <c r="EQ27" s="46"/>
      <c r="ER27" s="46"/>
      <c r="ES27" s="46"/>
      <c r="ET27" s="46"/>
      <c r="EU27" s="2" t="s">
        <v>85</v>
      </c>
      <c r="EV27" s="2" t="s">
        <v>85</v>
      </c>
      <c r="EW27" s="2" t="s">
        <v>85</v>
      </c>
      <c r="EX27" s="2" t="s">
        <v>85</v>
      </c>
      <c r="EY27" s="2" t="s">
        <v>85</v>
      </c>
      <c r="EZ27" s="2" t="s">
        <v>85</v>
      </c>
      <c r="FA27" s="2" t="s">
        <v>85</v>
      </c>
      <c r="FB27" s="2" t="s">
        <v>85</v>
      </c>
      <c r="FC27" s="2"/>
      <c r="FD27" s="2"/>
      <c r="FE27" s="2"/>
      <c r="FF27" s="2"/>
      <c r="FG27" s="2"/>
      <c r="FH27" s="2"/>
      <c r="FI27" s="2"/>
      <c r="FJ27" s="2"/>
      <c r="FK27" s="2" t="s">
        <v>85</v>
      </c>
      <c r="FL27" s="2" t="s">
        <v>85</v>
      </c>
      <c r="FM27" s="2"/>
      <c r="FN27" s="2"/>
      <c r="FO27" s="2"/>
      <c r="FP27" s="2"/>
      <c r="FQ27" s="2"/>
      <c r="FR27" s="2"/>
      <c r="FS27" s="33"/>
      <c r="FT27" s="24" t="s">
        <v>85</v>
      </c>
      <c r="FU27" s="24" t="s">
        <v>85</v>
      </c>
      <c r="FV27" s="2"/>
      <c r="FW27" s="2"/>
      <c r="FX27" s="2"/>
      <c r="FY27" s="2"/>
      <c r="FZ27" s="2"/>
      <c r="GA27" s="2"/>
      <c r="GB27" s="2"/>
      <c r="GC27" s="2"/>
      <c r="GD27" s="2"/>
      <c r="GE27" s="40"/>
      <c r="GF27" s="40"/>
      <c r="GG27" s="46"/>
      <c r="GH27" s="46"/>
      <c r="GI27" s="46"/>
      <c r="GJ27" s="46"/>
      <c r="GK27" s="46"/>
      <c r="GL27" s="46"/>
      <c r="GM27" s="33"/>
      <c r="GN27" s="120"/>
      <c r="GO27" s="120"/>
      <c r="GP27" s="120"/>
      <c r="GQ27" s="120"/>
      <c r="GR27" s="120"/>
      <c r="GS27" s="120"/>
      <c r="GT27" s="1">
        <f>SUM(C27:GS27)</f>
        <v>75</v>
      </c>
    </row>
    <row r="28" spans="1:202" ht="36" customHeight="1" thickBot="1">
      <c r="A28" s="13" t="s">
        <v>35</v>
      </c>
      <c r="B28" s="13" t="s">
        <v>9</v>
      </c>
      <c r="C28" s="2"/>
      <c r="D28" s="2"/>
      <c r="E28" s="2"/>
      <c r="F28" s="2"/>
      <c r="G28" s="2"/>
      <c r="H28" s="2"/>
      <c r="I28" s="2"/>
      <c r="J28" s="2"/>
      <c r="K28" s="3"/>
      <c r="L28" s="3"/>
      <c r="M28" s="3"/>
      <c r="N28" s="3"/>
      <c r="O28" s="2"/>
      <c r="P28" s="3"/>
      <c r="Q28" s="3"/>
      <c r="R28" s="3"/>
      <c r="S28" s="3"/>
      <c r="T28" s="19" t="s">
        <v>85</v>
      </c>
      <c r="U28" s="19" t="s">
        <v>85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33"/>
      <c r="AS28" s="33"/>
      <c r="AT28" s="19" t="s">
        <v>85</v>
      </c>
      <c r="AU28" s="19" t="s">
        <v>85</v>
      </c>
      <c r="AV28" s="19" t="s">
        <v>85</v>
      </c>
      <c r="AW28" s="19" t="s">
        <v>85</v>
      </c>
      <c r="AX28" s="19" t="s">
        <v>85</v>
      </c>
      <c r="AY28" s="19" t="s">
        <v>85</v>
      </c>
      <c r="AZ28" s="19" t="s">
        <v>85</v>
      </c>
      <c r="BA28" s="19" t="s">
        <v>85</v>
      </c>
      <c r="BB28" s="19" t="s">
        <v>85</v>
      </c>
      <c r="BC28" s="2">
        <v>2</v>
      </c>
      <c r="BD28" s="2">
        <v>2</v>
      </c>
      <c r="BE28" s="2">
        <v>2</v>
      </c>
      <c r="BF28" s="2">
        <v>2</v>
      </c>
      <c r="BG28" s="2">
        <v>2</v>
      </c>
      <c r="BH28" s="2">
        <v>2</v>
      </c>
      <c r="BI28" s="2">
        <v>2</v>
      </c>
      <c r="BJ28" s="2">
        <v>2</v>
      </c>
      <c r="BK28" s="2">
        <v>2</v>
      </c>
      <c r="BL28" s="2">
        <v>2</v>
      </c>
      <c r="BM28" s="2">
        <v>2</v>
      </c>
      <c r="BN28" s="2">
        <v>2</v>
      </c>
      <c r="BO28" s="2">
        <v>2</v>
      </c>
      <c r="BP28" s="2">
        <v>2</v>
      </c>
      <c r="BQ28" s="2">
        <v>2</v>
      </c>
      <c r="BR28" s="2">
        <v>2</v>
      </c>
      <c r="BS28" s="33"/>
      <c r="BT28" s="19" t="s">
        <v>85</v>
      </c>
      <c r="BU28" s="19" t="s">
        <v>85</v>
      </c>
      <c r="BV28" s="2">
        <v>2</v>
      </c>
      <c r="BW28" s="2">
        <v>2</v>
      </c>
      <c r="BX28" s="2">
        <v>2</v>
      </c>
      <c r="BY28" s="2">
        <v>2</v>
      </c>
      <c r="BZ28" s="2">
        <v>2</v>
      </c>
      <c r="CA28" s="2">
        <v>2</v>
      </c>
      <c r="CB28" s="2">
        <v>2</v>
      </c>
      <c r="CC28" s="2">
        <v>2</v>
      </c>
      <c r="CD28" s="2">
        <v>2</v>
      </c>
      <c r="CE28" s="2">
        <v>2</v>
      </c>
      <c r="CF28" s="2">
        <v>2</v>
      </c>
      <c r="CG28" s="2">
        <v>2</v>
      </c>
      <c r="CH28" s="2">
        <v>2</v>
      </c>
      <c r="CI28" s="2">
        <v>2</v>
      </c>
      <c r="CJ28" s="2">
        <v>2</v>
      </c>
      <c r="CK28" s="2">
        <v>2</v>
      </c>
      <c r="CL28" s="2">
        <v>2</v>
      </c>
      <c r="CM28" s="2">
        <v>2</v>
      </c>
      <c r="CN28" s="2">
        <v>2</v>
      </c>
      <c r="CO28" s="2">
        <v>2</v>
      </c>
      <c r="CP28" s="2">
        <v>2</v>
      </c>
      <c r="CQ28" s="40"/>
      <c r="CR28" s="40"/>
      <c r="CS28" s="33"/>
      <c r="CT28" s="19" t="s">
        <v>85</v>
      </c>
      <c r="CU28" s="19" t="s">
        <v>85</v>
      </c>
      <c r="CV28" s="19" t="s">
        <v>85</v>
      </c>
      <c r="CW28" s="19" t="s">
        <v>85</v>
      </c>
      <c r="CX28" s="19" t="s">
        <v>85</v>
      </c>
      <c r="CY28" s="19" t="s">
        <v>85</v>
      </c>
      <c r="CZ28" s="19" t="s">
        <v>85</v>
      </c>
      <c r="DA28" s="19" t="s">
        <v>85</v>
      </c>
      <c r="DB28" s="19" t="s">
        <v>85</v>
      </c>
      <c r="DC28" s="2">
        <v>2</v>
      </c>
      <c r="DD28" s="2">
        <v>2</v>
      </c>
      <c r="DE28" s="2">
        <v>2</v>
      </c>
      <c r="DF28" s="2">
        <v>2</v>
      </c>
      <c r="DG28" s="2">
        <v>2</v>
      </c>
      <c r="DH28" s="2">
        <v>2</v>
      </c>
      <c r="DI28" s="2">
        <v>2</v>
      </c>
      <c r="DJ28" s="2">
        <v>2</v>
      </c>
      <c r="DK28" s="2">
        <v>2</v>
      </c>
      <c r="DL28" s="2">
        <v>2</v>
      </c>
      <c r="DM28" s="2">
        <v>2</v>
      </c>
      <c r="DN28" s="2">
        <v>2</v>
      </c>
      <c r="DO28" s="2">
        <v>2</v>
      </c>
      <c r="DP28" s="40"/>
      <c r="DQ28" s="40"/>
      <c r="DR28" s="40"/>
      <c r="DS28" s="33"/>
      <c r="DT28" s="19" t="s">
        <v>85</v>
      </c>
      <c r="DU28" s="19" t="s">
        <v>85</v>
      </c>
      <c r="DV28" s="2">
        <v>2</v>
      </c>
      <c r="DW28" s="2">
        <v>2</v>
      </c>
      <c r="DX28" s="2">
        <v>2</v>
      </c>
      <c r="DY28" s="2">
        <v>2</v>
      </c>
      <c r="DZ28" s="2">
        <v>2</v>
      </c>
      <c r="EA28" s="2">
        <v>2</v>
      </c>
      <c r="EB28" s="2">
        <v>2</v>
      </c>
      <c r="EC28" s="2">
        <v>2</v>
      </c>
      <c r="ED28" s="2">
        <v>2</v>
      </c>
      <c r="EE28" s="2">
        <v>2</v>
      </c>
      <c r="EF28" s="2">
        <v>2</v>
      </c>
      <c r="EG28" s="2">
        <v>2</v>
      </c>
      <c r="EH28" s="33"/>
      <c r="EI28" s="40"/>
      <c r="EJ28" s="40"/>
      <c r="EK28" s="40"/>
      <c r="EL28" s="40"/>
      <c r="EM28" s="40"/>
      <c r="EN28" s="46"/>
      <c r="EO28" s="46"/>
      <c r="EP28" s="46"/>
      <c r="EQ28" s="46"/>
      <c r="ER28" s="46"/>
      <c r="ES28" s="46"/>
      <c r="ET28" s="46"/>
      <c r="EU28" s="2" t="s">
        <v>85</v>
      </c>
      <c r="EV28" s="2" t="s">
        <v>85</v>
      </c>
      <c r="EW28" s="2" t="s">
        <v>85</v>
      </c>
      <c r="EX28" s="2" t="s">
        <v>85</v>
      </c>
      <c r="EY28" s="2" t="s">
        <v>85</v>
      </c>
      <c r="EZ28" s="2" t="s">
        <v>85</v>
      </c>
      <c r="FA28" s="2" t="s">
        <v>85</v>
      </c>
      <c r="FB28" s="2" t="s">
        <v>85</v>
      </c>
      <c r="FC28" s="2">
        <v>2</v>
      </c>
      <c r="FD28" s="2">
        <v>2</v>
      </c>
      <c r="FE28" s="2">
        <v>2</v>
      </c>
      <c r="FF28" s="2">
        <v>2</v>
      </c>
      <c r="FG28" s="2">
        <v>2</v>
      </c>
      <c r="FH28" s="2">
        <v>2</v>
      </c>
      <c r="FI28" s="2">
        <v>2</v>
      </c>
      <c r="FJ28" s="2">
        <v>2</v>
      </c>
      <c r="FK28" s="25">
        <v>2</v>
      </c>
      <c r="FL28" s="25">
        <v>2</v>
      </c>
      <c r="FM28" s="2">
        <v>2</v>
      </c>
      <c r="FN28" s="2">
        <v>2</v>
      </c>
      <c r="FO28" s="2">
        <v>2</v>
      </c>
      <c r="FP28" s="2">
        <v>2</v>
      </c>
      <c r="FQ28" s="2">
        <v>2</v>
      </c>
      <c r="FR28" s="2">
        <v>2</v>
      </c>
      <c r="FS28" s="33"/>
      <c r="FT28" s="24" t="s">
        <v>85</v>
      </c>
      <c r="FU28" s="24" t="s">
        <v>85</v>
      </c>
      <c r="FV28" s="2">
        <v>2</v>
      </c>
      <c r="FW28" s="2">
        <v>2</v>
      </c>
      <c r="FX28" s="2">
        <v>2</v>
      </c>
      <c r="FY28" s="2">
        <v>2</v>
      </c>
      <c r="FZ28" s="2">
        <v>2</v>
      </c>
      <c r="GA28" s="2">
        <v>2</v>
      </c>
      <c r="GB28" s="2">
        <v>2</v>
      </c>
      <c r="GC28" s="2">
        <v>2</v>
      </c>
      <c r="GD28" s="2">
        <v>2</v>
      </c>
      <c r="GE28" s="40"/>
      <c r="GF28" s="40"/>
      <c r="GG28" s="46"/>
      <c r="GH28" s="46"/>
      <c r="GI28" s="46"/>
      <c r="GJ28" s="46"/>
      <c r="GK28" s="46"/>
      <c r="GL28" s="46"/>
      <c r="GM28" s="33"/>
      <c r="GN28" s="120"/>
      <c r="GO28" s="120"/>
      <c r="GP28" s="120"/>
      <c r="GQ28" s="120"/>
      <c r="GR28" s="120"/>
      <c r="GS28" s="120"/>
      <c r="GT28" s="1">
        <f>SUM(C28:GS28)</f>
        <v>174</v>
      </c>
    </row>
    <row r="29" spans="1:202" ht="36" customHeight="1" thickBot="1">
      <c r="A29" s="13" t="s">
        <v>90</v>
      </c>
      <c r="B29" s="13" t="s">
        <v>91</v>
      </c>
      <c r="C29" s="2"/>
      <c r="D29" s="2"/>
      <c r="E29" s="2"/>
      <c r="F29" s="2"/>
      <c r="G29" s="2"/>
      <c r="H29" s="2"/>
      <c r="I29" s="2"/>
      <c r="J29" s="2"/>
      <c r="K29" s="3"/>
      <c r="L29" s="3"/>
      <c r="M29" s="3"/>
      <c r="N29" s="3"/>
      <c r="O29" s="2"/>
      <c r="P29" s="3"/>
      <c r="Q29" s="3"/>
      <c r="R29" s="3"/>
      <c r="S29" s="3"/>
      <c r="T29" s="19" t="s">
        <v>85</v>
      </c>
      <c r="U29" s="19" t="s">
        <v>85</v>
      </c>
      <c r="V29" s="3">
        <v>4</v>
      </c>
      <c r="W29" s="3">
        <v>2</v>
      </c>
      <c r="X29" s="3">
        <v>4</v>
      </c>
      <c r="Y29" s="3">
        <v>2</v>
      </c>
      <c r="Z29" s="3">
        <v>4</v>
      </c>
      <c r="AA29" s="3">
        <v>2</v>
      </c>
      <c r="AB29" s="3">
        <v>2</v>
      </c>
      <c r="AC29" s="3">
        <v>4</v>
      </c>
      <c r="AD29" s="3">
        <v>2</v>
      </c>
      <c r="AE29" s="3">
        <v>4</v>
      </c>
      <c r="AF29" s="2">
        <v>4</v>
      </c>
      <c r="AG29" s="2">
        <v>2</v>
      </c>
      <c r="AH29" s="2">
        <v>4</v>
      </c>
      <c r="AI29" s="2">
        <v>2</v>
      </c>
      <c r="AJ29" s="2">
        <v>4</v>
      </c>
      <c r="AK29" s="2">
        <v>2</v>
      </c>
      <c r="AL29" s="2">
        <v>4</v>
      </c>
      <c r="AM29" s="2">
        <v>2</v>
      </c>
      <c r="AN29" s="2">
        <v>4</v>
      </c>
      <c r="AO29" s="2">
        <v>2</v>
      </c>
      <c r="AP29" s="2">
        <v>4</v>
      </c>
      <c r="AQ29" s="2">
        <v>2</v>
      </c>
      <c r="AR29" s="33"/>
      <c r="AS29" s="33"/>
      <c r="AT29" s="19" t="s">
        <v>85</v>
      </c>
      <c r="AU29" s="19" t="s">
        <v>85</v>
      </c>
      <c r="AV29" s="19" t="s">
        <v>85</v>
      </c>
      <c r="AW29" s="19" t="s">
        <v>85</v>
      </c>
      <c r="AX29" s="19" t="s">
        <v>85</v>
      </c>
      <c r="AY29" s="19" t="s">
        <v>85</v>
      </c>
      <c r="AZ29" s="19" t="s">
        <v>85</v>
      </c>
      <c r="BA29" s="19" t="s">
        <v>85</v>
      </c>
      <c r="BB29" s="19" t="s">
        <v>85</v>
      </c>
      <c r="BC29" s="2">
        <v>2</v>
      </c>
      <c r="BD29" s="2">
        <v>2</v>
      </c>
      <c r="BE29" s="2">
        <v>2</v>
      </c>
      <c r="BF29" s="2">
        <v>2</v>
      </c>
      <c r="BG29" s="2">
        <v>2</v>
      </c>
      <c r="BH29" s="2">
        <v>2</v>
      </c>
      <c r="BI29" s="2">
        <v>2</v>
      </c>
      <c r="BJ29" s="2">
        <v>2</v>
      </c>
      <c r="BK29" s="2">
        <v>2</v>
      </c>
      <c r="BL29" s="2">
        <v>2</v>
      </c>
      <c r="BM29" s="2">
        <v>2</v>
      </c>
      <c r="BN29" s="2">
        <v>2</v>
      </c>
      <c r="BO29" s="2">
        <v>2</v>
      </c>
      <c r="BP29" s="2">
        <v>2</v>
      </c>
      <c r="BQ29" s="2">
        <v>2</v>
      </c>
      <c r="BR29" s="2">
        <v>2</v>
      </c>
      <c r="BS29" s="33">
        <v>14</v>
      </c>
      <c r="BT29" s="19"/>
      <c r="BU29" s="19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40"/>
      <c r="CR29" s="40"/>
      <c r="CS29" s="33"/>
      <c r="CT29" s="19"/>
      <c r="CU29" s="19"/>
      <c r="CV29" s="19"/>
      <c r="CW29" s="19"/>
      <c r="CX29" s="19"/>
      <c r="CY29" s="19"/>
      <c r="CZ29" s="19"/>
      <c r="DA29" s="19"/>
      <c r="DB29" s="19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40"/>
      <c r="DQ29" s="40"/>
      <c r="DR29" s="40"/>
      <c r="DS29" s="33"/>
      <c r="DT29" s="19"/>
      <c r="DU29" s="19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33"/>
      <c r="EI29" s="40"/>
      <c r="EJ29" s="40"/>
      <c r="EK29" s="40"/>
      <c r="EL29" s="40"/>
      <c r="EM29" s="40"/>
      <c r="EN29" s="46"/>
      <c r="EO29" s="46"/>
      <c r="EP29" s="46"/>
      <c r="EQ29" s="46"/>
      <c r="ER29" s="46"/>
      <c r="ES29" s="46"/>
      <c r="ET29" s="46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33"/>
      <c r="FT29" s="24" t="s">
        <v>85</v>
      </c>
      <c r="FU29" s="24" t="s">
        <v>85</v>
      </c>
      <c r="FV29" s="2"/>
      <c r="FW29" s="2"/>
      <c r="FX29" s="2"/>
      <c r="FY29" s="2"/>
      <c r="FZ29" s="2"/>
      <c r="GA29" s="2"/>
      <c r="GB29" s="2"/>
      <c r="GC29" s="2"/>
      <c r="GD29" s="2"/>
      <c r="GE29" s="40"/>
      <c r="GF29" s="40"/>
      <c r="GG29" s="46"/>
      <c r="GH29" s="46"/>
      <c r="GI29" s="46"/>
      <c r="GJ29" s="46"/>
      <c r="GK29" s="46"/>
      <c r="GL29" s="46"/>
      <c r="GM29" s="33"/>
      <c r="GN29" s="120"/>
      <c r="GO29" s="120"/>
      <c r="GP29" s="120"/>
      <c r="GQ29" s="120"/>
      <c r="GR29" s="120"/>
      <c r="GS29" s="120"/>
      <c r="GT29" s="1">
        <v>112</v>
      </c>
    </row>
    <row r="30" spans="1:202" ht="36" customHeight="1" thickBot="1">
      <c r="A30" s="13" t="s">
        <v>36</v>
      </c>
      <c r="B30" s="13" t="s">
        <v>92</v>
      </c>
      <c r="C30" s="2"/>
      <c r="D30" s="2"/>
      <c r="E30" s="2"/>
      <c r="F30" s="2"/>
      <c r="G30" s="2"/>
      <c r="H30" s="2"/>
      <c r="I30" s="2"/>
      <c r="J30" s="2"/>
      <c r="K30" s="3"/>
      <c r="L30" s="3"/>
      <c r="M30" s="3"/>
      <c r="N30" s="3"/>
      <c r="O30" s="2"/>
      <c r="P30" s="3"/>
      <c r="Q30" s="3"/>
      <c r="R30" s="3"/>
      <c r="S30" s="3"/>
      <c r="T30" s="19" t="s">
        <v>85</v>
      </c>
      <c r="U30" s="19" t="s">
        <v>85</v>
      </c>
      <c r="V30" s="3">
        <v>2</v>
      </c>
      <c r="W30" s="3">
        <v>2</v>
      </c>
      <c r="X30" s="3">
        <v>2</v>
      </c>
      <c r="Y30" s="3">
        <v>2</v>
      </c>
      <c r="Z30" s="3">
        <v>2</v>
      </c>
      <c r="AA30" s="3">
        <v>2</v>
      </c>
      <c r="AB30" s="3">
        <v>2</v>
      </c>
      <c r="AC30" s="3">
        <v>2</v>
      </c>
      <c r="AD30" s="3">
        <v>2</v>
      </c>
      <c r="AE30" s="3">
        <v>2</v>
      </c>
      <c r="AF30" s="2">
        <v>2</v>
      </c>
      <c r="AG30" s="2">
        <v>2</v>
      </c>
      <c r="AH30" s="2">
        <v>2</v>
      </c>
      <c r="AI30" s="2">
        <v>2</v>
      </c>
      <c r="AJ30" s="2">
        <v>2</v>
      </c>
      <c r="AK30" s="2">
        <v>2</v>
      </c>
      <c r="AL30" s="2">
        <v>2</v>
      </c>
      <c r="AM30" s="2">
        <v>2</v>
      </c>
      <c r="AN30" s="2">
        <v>2</v>
      </c>
      <c r="AO30" s="2">
        <v>2</v>
      </c>
      <c r="AP30" s="2">
        <v>2</v>
      </c>
      <c r="AQ30" s="2">
        <v>2</v>
      </c>
      <c r="AR30" s="33"/>
      <c r="AS30" s="33"/>
      <c r="AT30" s="19" t="s">
        <v>85</v>
      </c>
      <c r="AU30" s="19" t="s">
        <v>85</v>
      </c>
      <c r="AV30" s="19" t="s">
        <v>85</v>
      </c>
      <c r="AW30" s="19" t="s">
        <v>85</v>
      </c>
      <c r="AX30" s="19" t="s">
        <v>85</v>
      </c>
      <c r="AY30" s="19" t="s">
        <v>85</v>
      </c>
      <c r="AZ30" s="19" t="s">
        <v>85</v>
      </c>
      <c r="BA30" s="19" t="s">
        <v>85</v>
      </c>
      <c r="BB30" s="19" t="s">
        <v>85</v>
      </c>
      <c r="BC30" s="2">
        <v>2</v>
      </c>
      <c r="BD30" s="2">
        <v>2</v>
      </c>
      <c r="BE30" s="2">
        <v>2</v>
      </c>
      <c r="BF30" s="2">
        <v>2</v>
      </c>
      <c r="BG30" s="2">
        <v>2</v>
      </c>
      <c r="BH30" s="2">
        <v>2</v>
      </c>
      <c r="BI30" s="2">
        <v>2</v>
      </c>
      <c r="BJ30" s="2">
        <v>2</v>
      </c>
      <c r="BK30" s="2">
        <v>2</v>
      </c>
      <c r="BL30" s="2">
        <v>2</v>
      </c>
      <c r="BM30" s="2">
        <v>2</v>
      </c>
      <c r="BN30" s="2">
        <v>2</v>
      </c>
      <c r="BO30" s="2">
        <v>2</v>
      </c>
      <c r="BP30" s="2">
        <v>2</v>
      </c>
      <c r="BQ30" s="2">
        <v>2</v>
      </c>
      <c r="BR30" s="2">
        <v>2</v>
      </c>
      <c r="BS30" s="33">
        <v>12</v>
      </c>
      <c r="BT30" s="19"/>
      <c r="BU30" s="19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40"/>
      <c r="CR30" s="40"/>
      <c r="CS30" s="33"/>
      <c r="CT30" s="19"/>
      <c r="CU30" s="19"/>
      <c r="CV30" s="19"/>
      <c r="CW30" s="19"/>
      <c r="CX30" s="19"/>
      <c r="CY30" s="19"/>
      <c r="CZ30" s="19"/>
      <c r="DA30" s="19"/>
      <c r="DB30" s="19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40"/>
      <c r="DQ30" s="40"/>
      <c r="DR30" s="40"/>
      <c r="DS30" s="33"/>
      <c r="DT30" s="19"/>
      <c r="DU30" s="19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33"/>
      <c r="EI30" s="40"/>
      <c r="EJ30" s="40"/>
      <c r="EK30" s="40"/>
      <c r="EL30" s="40"/>
      <c r="EM30" s="40"/>
      <c r="EN30" s="46"/>
      <c r="EO30" s="46"/>
      <c r="EP30" s="46"/>
      <c r="EQ30" s="46"/>
      <c r="ER30" s="46"/>
      <c r="ES30" s="46"/>
      <c r="ET30" s="46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33"/>
      <c r="FT30" s="24" t="s">
        <v>85</v>
      </c>
      <c r="FU30" s="24" t="s">
        <v>85</v>
      </c>
      <c r="FV30" s="2"/>
      <c r="FW30" s="2"/>
      <c r="FX30" s="2"/>
      <c r="FY30" s="2"/>
      <c r="FZ30" s="2"/>
      <c r="GA30" s="2"/>
      <c r="GB30" s="2"/>
      <c r="GC30" s="2"/>
      <c r="GD30" s="2"/>
      <c r="GE30" s="40"/>
      <c r="GF30" s="40"/>
      <c r="GG30" s="46"/>
      <c r="GH30" s="46"/>
      <c r="GI30" s="46"/>
      <c r="GJ30" s="46"/>
      <c r="GK30" s="46"/>
      <c r="GL30" s="46"/>
      <c r="GM30" s="33"/>
      <c r="GN30" s="120"/>
      <c r="GO30" s="120"/>
      <c r="GP30" s="120"/>
      <c r="GQ30" s="120"/>
      <c r="GR30" s="120"/>
      <c r="GS30" s="120"/>
      <c r="GT30" s="1">
        <v>88</v>
      </c>
    </row>
    <row r="31" spans="1:202" ht="45" customHeight="1" thickBot="1">
      <c r="A31" s="13" t="s">
        <v>146</v>
      </c>
      <c r="B31" s="13" t="s">
        <v>84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9" t="s">
        <v>85</v>
      </c>
      <c r="U31" s="19" t="s">
        <v>85</v>
      </c>
      <c r="V31" s="3">
        <v>2</v>
      </c>
      <c r="W31" s="3">
        <v>2</v>
      </c>
      <c r="X31" s="3">
        <v>2</v>
      </c>
      <c r="Y31" s="3">
        <v>2</v>
      </c>
      <c r="Z31" s="3">
        <v>2</v>
      </c>
      <c r="AA31" s="3">
        <v>2</v>
      </c>
      <c r="AB31" s="3">
        <v>2</v>
      </c>
      <c r="AC31" s="3">
        <v>2</v>
      </c>
      <c r="AD31" s="3">
        <v>2</v>
      </c>
      <c r="AE31" s="3">
        <v>2</v>
      </c>
      <c r="AF31" s="2">
        <v>2</v>
      </c>
      <c r="AG31" s="2">
        <v>2</v>
      </c>
      <c r="AH31" s="2">
        <v>2</v>
      </c>
      <c r="AI31" s="2">
        <v>2</v>
      </c>
      <c r="AJ31" s="2">
        <v>2</v>
      </c>
      <c r="AK31" s="2">
        <v>2</v>
      </c>
      <c r="AL31" s="2">
        <v>2</v>
      </c>
      <c r="AM31" s="2">
        <v>2</v>
      </c>
      <c r="AN31" s="2">
        <v>2</v>
      </c>
      <c r="AO31" s="2">
        <v>2</v>
      </c>
      <c r="AP31" s="2">
        <v>2</v>
      </c>
      <c r="AQ31" s="2">
        <v>2</v>
      </c>
      <c r="AR31" s="33"/>
      <c r="AS31" s="33"/>
      <c r="AT31" s="19" t="s">
        <v>85</v>
      </c>
      <c r="AU31" s="19" t="s">
        <v>85</v>
      </c>
      <c r="AV31" s="19" t="s">
        <v>85</v>
      </c>
      <c r="AW31" s="19" t="s">
        <v>85</v>
      </c>
      <c r="AX31" s="19" t="s">
        <v>85</v>
      </c>
      <c r="AY31" s="19" t="s">
        <v>85</v>
      </c>
      <c r="AZ31" s="19" t="s">
        <v>85</v>
      </c>
      <c r="BA31" s="19" t="s">
        <v>85</v>
      </c>
      <c r="BB31" s="19" t="s">
        <v>85</v>
      </c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33"/>
      <c r="BT31" s="19" t="s">
        <v>85</v>
      </c>
      <c r="BU31" s="19" t="s">
        <v>85</v>
      </c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40"/>
      <c r="CR31" s="40"/>
      <c r="CS31" s="33"/>
      <c r="CT31" s="19" t="s">
        <v>85</v>
      </c>
      <c r="CU31" s="19" t="s">
        <v>85</v>
      </c>
      <c r="CV31" s="19" t="s">
        <v>85</v>
      </c>
      <c r="CW31" s="19" t="s">
        <v>85</v>
      </c>
      <c r="CX31" s="19" t="s">
        <v>85</v>
      </c>
      <c r="CY31" s="19" t="s">
        <v>85</v>
      </c>
      <c r="CZ31" s="19" t="s">
        <v>85</v>
      </c>
      <c r="DA31" s="19" t="s">
        <v>85</v>
      </c>
      <c r="DB31" s="19" t="s">
        <v>85</v>
      </c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40"/>
      <c r="DQ31" s="40"/>
      <c r="DR31" s="40"/>
      <c r="DS31" s="33"/>
      <c r="DT31" s="19" t="s">
        <v>85</v>
      </c>
      <c r="DU31" s="19" t="s">
        <v>85</v>
      </c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33"/>
      <c r="EI31" s="40"/>
      <c r="EJ31" s="40"/>
      <c r="EK31" s="40"/>
      <c r="EL31" s="40"/>
      <c r="EM31" s="40"/>
      <c r="EN31" s="46"/>
      <c r="EO31" s="46"/>
      <c r="EP31" s="46"/>
      <c r="EQ31" s="46"/>
      <c r="ER31" s="46"/>
      <c r="ES31" s="46"/>
      <c r="ET31" s="46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33"/>
      <c r="FT31" s="24" t="s">
        <v>85</v>
      </c>
      <c r="FU31" s="24" t="s">
        <v>85</v>
      </c>
      <c r="FV31" s="2"/>
      <c r="FW31" s="2"/>
      <c r="FX31" s="2"/>
      <c r="FY31" s="2"/>
      <c r="FZ31" s="2"/>
      <c r="GA31" s="2"/>
      <c r="GB31" s="2"/>
      <c r="GC31" s="2"/>
      <c r="GD31" s="2"/>
      <c r="GE31" s="40"/>
      <c r="GF31" s="40"/>
      <c r="GG31" s="46"/>
      <c r="GH31" s="46"/>
      <c r="GI31" s="46"/>
      <c r="GJ31" s="46"/>
      <c r="GK31" s="46"/>
      <c r="GL31" s="46"/>
      <c r="GM31" s="33"/>
      <c r="GN31" s="120"/>
      <c r="GO31" s="120"/>
      <c r="GP31" s="120"/>
      <c r="GQ31" s="120"/>
      <c r="GR31" s="120"/>
      <c r="GS31" s="120"/>
      <c r="GT31" s="1">
        <v>44</v>
      </c>
    </row>
    <row r="32" spans="1:202" s="76" customFormat="1" ht="24.75" thickBot="1">
      <c r="A32" s="77" t="s">
        <v>88</v>
      </c>
      <c r="B32" s="77" t="s">
        <v>93</v>
      </c>
      <c r="C32" s="75">
        <f t="shared" ref="C32:S32" si="21">C33+C42+C47+C51+C52+C58</f>
        <v>0</v>
      </c>
      <c r="D32" s="75">
        <f t="shared" si="21"/>
        <v>0</v>
      </c>
      <c r="E32" s="75">
        <f t="shared" si="21"/>
        <v>0</v>
      </c>
      <c r="F32" s="75">
        <f t="shared" si="21"/>
        <v>0</v>
      </c>
      <c r="G32" s="75">
        <f t="shared" si="21"/>
        <v>0</v>
      </c>
      <c r="H32" s="75">
        <f t="shared" si="21"/>
        <v>0</v>
      </c>
      <c r="I32" s="75">
        <f t="shared" si="21"/>
        <v>0</v>
      </c>
      <c r="J32" s="75">
        <f t="shared" si="21"/>
        <v>0</v>
      </c>
      <c r="K32" s="75">
        <f t="shared" si="21"/>
        <v>0</v>
      </c>
      <c r="L32" s="75">
        <f t="shared" si="21"/>
        <v>0</v>
      </c>
      <c r="M32" s="75">
        <f t="shared" si="21"/>
        <v>0</v>
      </c>
      <c r="N32" s="75">
        <f t="shared" si="21"/>
        <v>0</v>
      </c>
      <c r="O32" s="75">
        <f t="shared" si="21"/>
        <v>0</v>
      </c>
      <c r="P32" s="75">
        <f t="shared" si="21"/>
        <v>0</v>
      </c>
      <c r="Q32" s="75">
        <f t="shared" si="21"/>
        <v>0</v>
      </c>
      <c r="R32" s="75">
        <f t="shared" si="21"/>
        <v>0</v>
      </c>
      <c r="S32" s="75">
        <f t="shared" si="21"/>
        <v>0</v>
      </c>
      <c r="T32" s="78" t="s">
        <v>85</v>
      </c>
      <c r="U32" s="78" t="s">
        <v>85</v>
      </c>
      <c r="V32" s="75">
        <f t="shared" ref="V32:AS32" si="22">V33+V42+V47+V51+V52+V58</f>
        <v>0</v>
      </c>
      <c r="W32" s="75">
        <f t="shared" si="22"/>
        <v>0</v>
      </c>
      <c r="X32" s="75">
        <f t="shared" si="22"/>
        <v>0</v>
      </c>
      <c r="Y32" s="75">
        <f t="shared" si="22"/>
        <v>0</v>
      </c>
      <c r="Z32" s="75">
        <f t="shared" si="22"/>
        <v>0</v>
      </c>
      <c r="AA32" s="75">
        <f t="shared" si="22"/>
        <v>0</v>
      </c>
      <c r="AB32" s="75">
        <f t="shared" si="22"/>
        <v>0</v>
      </c>
      <c r="AC32" s="75">
        <f t="shared" si="22"/>
        <v>0</v>
      </c>
      <c r="AD32" s="75">
        <f t="shared" si="22"/>
        <v>0</v>
      </c>
      <c r="AE32" s="75">
        <f t="shared" si="22"/>
        <v>0</v>
      </c>
      <c r="AF32" s="75">
        <f t="shared" si="22"/>
        <v>0</v>
      </c>
      <c r="AG32" s="75">
        <f t="shared" si="22"/>
        <v>0</v>
      </c>
      <c r="AH32" s="75">
        <f t="shared" si="22"/>
        <v>0</v>
      </c>
      <c r="AI32" s="75">
        <f t="shared" si="22"/>
        <v>0</v>
      </c>
      <c r="AJ32" s="75">
        <f t="shared" si="22"/>
        <v>0</v>
      </c>
      <c r="AK32" s="75">
        <f t="shared" si="22"/>
        <v>0</v>
      </c>
      <c r="AL32" s="75">
        <f t="shared" si="22"/>
        <v>0</v>
      </c>
      <c r="AM32" s="75">
        <f t="shared" si="22"/>
        <v>0</v>
      </c>
      <c r="AN32" s="75">
        <f t="shared" si="22"/>
        <v>0</v>
      </c>
      <c r="AO32" s="75">
        <f t="shared" si="22"/>
        <v>0</v>
      </c>
      <c r="AP32" s="75">
        <f t="shared" si="22"/>
        <v>0</v>
      </c>
      <c r="AQ32" s="75">
        <f t="shared" si="22"/>
        <v>0</v>
      </c>
      <c r="AR32" s="75">
        <f t="shared" si="22"/>
        <v>0</v>
      </c>
      <c r="AS32" s="75">
        <f t="shared" si="22"/>
        <v>0</v>
      </c>
      <c r="AT32" s="78" t="s">
        <v>85</v>
      </c>
      <c r="AU32" s="78" t="s">
        <v>85</v>
      </c>
      <c r="AV32" s="78" t="s">
        <v>85</v>
      </c>
      <c r="AW32" s="78" t="s">
        <v>85</v>
      </c>
      <c r="AX32" s="78" t="s">
        <v>85</v>
      </c>
      <c r="AY32" s="78" t="s">
        <v>85</v>
      </c>
      <c r="AZ32" s="78" t="s">
        <v>85</v>
      </c>
      <c r="BA32" s="78" t="s">
        <v>85</v>
      </c>
      <c r="BB32" s="78" t="s">
        <v>85</v>
      </c>
      <c r="BC32" s="75">
        <v>14</v>
      </c>
      <c r="BD32" s="75">
        <v>16</v>
      </c>
      <c r="BE32" s="75">
        <f t="shared" ref="BE32:BS32" si="23">BE33+BE42+BE47+BE51+BE52+BE58</f>
        <v>6</v>
      </c>
      <c r="BF32" s="75">
        <f t="shared" si="23"/>
        <v>6</v>
      </c>
      <c r="BG32" s="75">
        <f t="shared" si="23"/>
        <v>6</v>
      </c>
      <c r="BH32" s="75">
        <f t="shared" si="23"/>
        <v>6</v>
      </c>
      <c r="BI32" s="75">
        <f t="shared" si="23"/>
        <v>6</v>
      </c>
      <c r="BJ32" s="75">
        <f t="shared" si="23"/>
        <v>6</v>
      </c>
      <c r="BK32" s="75">
        <f t="shared" si="23"/>
        <v>6</v>
      </c>
      <c r="BL32" s="75">
        <f t="shared" si="23"/>
        <v>6</v>
      </c>
      <c r="BM32" s="75">
        <f t="shared" si="23"/>
        <v>6</v>
      </c>
      <c r="BN32" s="75">
        <f t="shared" si="23"/>
        <v>6</v>
      </c>
      <c r="BO32" s="75">
        <f t="shared" si="23"/>
        <v>6</v>
      </c>
      <c r="BP32" s="75">
        <f t="shared" si="23"/>
        <v>6</v>
      </c>
      <c r="BQ32" s="75">
        <f t="shared" si="23"/>
        <v>6</v>
      </c>
      <c r="BR32" s="75">
        <f t="shared" si="23"/>
        <v>6</v>
      </c>
      <c r="BS32" s="75">
        <f t="shared" si="23"/>
        <v>0</v>
      </c>
      <c r="BT32" s="78" t="s">
        <v>85</v>
      </c>
      <c r="BU32" s="78" t="s">
        <v>85</v>
      </c>
      <c r="BV32" s="75">
        <f t="shared" ref="BV32:CS32" si="24">BV33+BV42+BV47+BV51+BV52+BV58</f>
        <v>14</v>
      </c>
      <c r="BW32" s="75">
        <f t="shared" si="24"/>
        <v>14</v>
      </c>
      <c r="BX32" s="75">
        <f t="shared" si="24"/>
        <v>14</v>
      </c>
      <c r="BY32" s="75">
        <f t="shared" si="24"/>
        <v>14</v>
      </c>
      <c r="BZ32" s="75">
        <f t="shared" si="24"/>
        <v>14</v>
      </c>
      <c r="CA32" s="75">
        <f t="shared" si="24"/>
        <v>14</v>
      </c>
      <c r="CB32" s="75">
        <f t="shared" si="24"/>
        <v>14</v>
      </c>
      <c r="CC32" s="75">
        <f t="shared" si="24"/>
        <v>14</v>
      </c>
      <c r="CD32" s="75">
        <f t="shared" si="24"/>
        <v>14</v>
      </c>
      <c r="CE32" s="75">
        <f t="shared" si="24"/>
        <v>14</v>
      </c>
      <c r="CF32" s="75">
        <f t="shared" si="24"/>
        <v>14</v>
      </c>
      <c r="CG32" s="75">
        <f t="shared" si="24"/>
        <v>14</v>
      </c>
      <c r="CH32" s="75">
        <f t="shared" si="24"/>
        <v>14</v>
      </c>
      <c r="CI32" s="75">
        <f t="shared" si="24"/>
        <v>14</v>
      </c>
      <c r="CJ32" s="75">
        <f t="shared" si="24"/>
        <v>14</v>
      </c>
      <c r="CK32" s="75">
        <f t="shared" si="24"/>
        <v>14</v>
      </c>
      <c r="CL32" s="75">
        <f t="shared" si="24"/>
        <v>14</v>
      </c>
      <c r="CM32" s="75">
        <f t="shared" si="24"/>
        <v>14</v>
      </c>
      <c r="CN32" s="75">
        <f t="shared" si="24"/>
        <v>14</v>
      </c>
      <c r="CO32" s="75">
        <f t="shared" si="24"/>
        <v>14</v>
      </c>
      <c r="CP32" s="75">
        <f t="shared" si="24"/>
        <v>14</v>
      </c>
      <c r="CQ32" s="75">
        <f t="shared" si="24"/>
        <v>0</v>
      </c>
      <c r="CR32" s="75">
        <f t="shared" si="24"/>
        <v>0</v>
      </c>
      <c r="CS32" s="75">
        <f t="shared" si="24"/>
        <v>0</v>
      </c>
      <c r="CT32" s="78" t="s">
        <v>85</v>
      </c>
      <c r="CU32" s="78" t="s">
        <v>85</v>
      </c>
      <c r="CV32" s="78" t="s">
        <v>85</v>
      </c>
      <c r="CW32" s="78" t="s">
        <v>85</v>
      </c>
      <c r="CX32" s="78" t="s">
        <v>85</v>
      </c>
      <c r="CY32" s="78" t="s">
        <v>85</v>
      </c>
      <c r="CZ32" s="78" t="s">
        <v>85</v>
      </c>
      <c r="DA32" s="78" t="s">
        <v>85</v>
      </c>
      <c r="DB32" s="78" t="s">
        <v>85</v>
      </c>
      <c r="DC32" s="75">
        <f t="shared" ref="DC32:DS32" si="25">DC33+DC42+DC47+DC51+DC52+DC58</f>
        <v>24</v>
      </c>
      <c r="DD32" s="75">
        <f t="shared" si="25"/>
        <v>26</v>
      </c>
      <c r="DE32" s="75">
        <f t="shared" si="25"/>
        <v>24</v>
      </c>
      <c r="DF32" s="75">
        <f t="shared" si="25"/>
        <v>26</v>
      </c>
      <c r="DG32" s="75">
        <f t="shared" si="25"/>
        <v>24</v>
      </c>
      <c r="DH32" s="75">
        <f t="shared" si="25"/>
        <v>26</v>
      </c>
      <c r="DI32" s="75">
        <f t="shared" si="25"/>
        <v>24</v>
      </c>
      <c r="DJ32" s="75">
        <f t="shared" si="25"/>
        <v>26</v>
      </c>
      <c r="DK32" s="75">
        <f t="shared" si="25"/>
        <v>24</v>
      </c>
      <c r="DL32" s="75">
        <f t="shared" si="25"/>
        <v>26</v>
      </c>
      <c r="DM32" s="75">
        <f t="shared" si="25"/>
        <v>24</v>
      </c>
      <c r="DN32" s="75">
        <f t="shared" si="25"/>
        <v>26</v>
      </c>
      <c r="DO32" s="75">
        <f t="shared" si="25"/>
        <v>25</v>
      </c>
      <c r="DP32" s="75">
        <f t="shared" si="25"/>
        <v>72</v>
      </c>
      <c r="DQ32" s="75">
        <f t="shared" si="25"/>
        <v>0</v>
      </c>
      <c r="DR32" s="75">
        <f t="shared" si="25"/>
        <v>36</v>
      </c>
      <c r="DS32" s="75">
        <f t="shared" si="25"/>
        <v>36</v>
      </c>
      <c r="DT32" s="78" t="s">
        <v>85</v>
      </c>
      <c r="DU32" s="78" t="s">
        <v>85</v>
      </c>
      <c r="DV32" s="75">
        <f t="shared" ref="DV32:EM32" si="26">DV33+DV42+DV47+DV51+DV52+DV58</f>
        <v>24</v>
      </c>
      <c r="DW32" s="75">
        <f t="shared" si="26"/>
        <v>26</v>
      </c>
      <c r="DX32" s="75">
        <f t="shared" si="26"/>
        <v>24</v>
      </c>
      <c r="DY32" s="75">
        <f t="shared" si="26"/>
        <v>26</v>
      </c>
      <c r="DZ32" s="75">
        <f t="shared" si="26"/>
        <v>24</v>
      </c>
      <c r="EA32" s="75">
        <f t="shared" si="26"/>
        <v>26</v>
      </c>
      <c r="EB32" s="75">
        <f t="shared" si="26"/>
        <v>24</v>
      </c>
      <c r="EC32" s="75">
        <f t="shared" si="26"/>
        <v>26</v>
      </c>
      <c r="ED32" s="75">
        <f t="shared" si="26"/>
        <v>24</v>
      </c>
      <c r="EE32" s="75">
        <f t="shared" si="26"/>
        <v>26</v>
      </c>
      <c r="EF32" s="75">
        <f t="shared" si="26"/>
        <v>25</v>
      </c>
      <c r="EG32" s="75">
        <f t="shared" si="26"/>
        <v>26</v>
      </c>
      <c r="EH32" s="75">
        <f t="shared" si="26"/>
        <v>26</v>
      </c>
      <c r="EI32" s="75">
        <f t="shared" si="26"/>
        <v>0</v>
      </c>
      <c r="EJ32" s="75">
        <f t="shared" si="26"/>
        <v>0</v>
      </c>
      <c r="EK32" s="75">
        <f t="shared" si="26"/>
        <v>0</v>
      </c>
      <c r="EL32" s="75">
        <f t="shared" si="26"/>
        <v>10</v>
      </c>
      <c r="EM32" s="75">
        <f t="shared" si="26"/>
        <v>180</v>
      </c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>
        <f>FR33+FR42+FR47+FR51+FR52+FR58</f>
        <v>18</v>
      </c>
      <c r="FS32" s="32"/>
      <c r="FT32" s="75" t="s">
        <v>85</v>
      </c>
      <c r="FU32" s="75" t="s">
        <v>85</v>
      </c>
      <c r="FV32" s="75"/>
      <c r="FW32" s="75"/>
      <c r="FX32" s="75"/>
      <c r="FY32" s="75"/>
      <c r="FZ32" s="75"/>
      <c r="GA32" s="75"/>
      <c r="GB32" s="75"/>
      <c r="GC32" s="75"/>
      <c r="GD32" s="75"/>
      <c r="GE32" s="39"/>
      <c r="GF32" s="39"/>
      <c r="GG32" s="107"/>
      <c r="GH32" s="107"/>
      <c r="GI32" s="107"/>
      <c r="GJ32" s="107"/>
      <c r="GK32" s="107"/>
      <c r="GL32" s="107"/>
      <c r="GM32" s="32">
        <v>32</v>
      </c>
      <c r="GN32" s="119"/>
      <c r="GO32" s="119"/>
      <c r="GP32" s="119"/>
      <c r="GQ32" s="119"/>
      <c r="GR32" s="119"/>
      <c r="GS32" s="119"/>
      <c r="GT32" s="75">
        <v>901</v>
      </c>
    </row>
    <row r="33" spans="1:202" ht="60.75" thickBot="1">
      <c r="A33" s="14" t="s">
        <v>94</v>
      </c>
      <c r="B33" s="42" t="s">
        <v>95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9" t="s">
        <v>85</v>
      </c>
      <c r="U33" s="19" t="s">
        <v>85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33"/>
      <c r="AT33" s="19" t="s">
        <v>85</v>
      </c>
      <c r="AU33" s="19" t="s">
        <v>85</v>
      </c>
      <c r="AV33" s="19" t="s">
        <v>85</v>
      </c>
      <c r="AW33" s="19" t="s">
        <v>85</v>
      </c>
      <c r="AX33" s="19" t="s">
        <v>85</v>
      </c>
      <c r="AY33" s="19" t="s">
        <v>85</v>
      </c>
      <c r="AZ33" s="19" t="s">
        <v>85</v>
      </c>
      <c r="BA33" s="19" t="s">
        <v>85</v>
      </c>
      <c r="BB33" s="19" t="s">
        <v>85</v>
      </c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33"/>
      <c r="BT33" s="19" t="s">
        <v>85</v>
      </c>
      <c r="BU33" s="19" t="s">
        <v>85</v>
      </c>
      <c r="BV33" s="2">
        <v>2</v>
      </c>
      <c r="BW33" s="2">
        <v>2</v>
      </c>
      <c r="BX33" s="2">
        <v>2</v>
      </c>
      <c r="BY33" s="2">
        <v>2</v>
      </c>
      <c r="BZ33" s="2">
        <v>2</v>
      </c>
      <c r="CA33" s="2">
        <v>2</v>
      </c>
      <c r="CB33" s="2">
        <v>2</v>
      </c>
      <c r="CC33" s="2">
        <v>2</v>
      </c>
      <c r="CD33" s="2">
        <v>2</v>
      </c>
      <c r="CE33" s="2">
        <v>2</v>
      </c>
      <c r="CF33" s="2">
        <v>2</v>
      </c>
      <c r="CG33" s="2">
        <v>2</v>
      </c>
      <c r="CH33" s="2">
        <v>2</v>
      </c>
      <c r="CI33" s="2">
        <v>2</v>
      </c>
      <c r="CJ33" s="2">
        <v>2</v>
      </c>
      <c r="CK33" s="2">
        <v>2</v>
      </c>
      <c r="CL33" s="2">
        <v>2</v>
      </c>
      <c r="CM33" s="2">
        <v>2</v>
      </c>
      <c r="CN33" s="2">
        <v>2</v>
      </c>
      <c r="CO33" s="2">
        <v>2</v>
      </c>
      <c r="CP33" s="2">
        <v>2</v>
      </c>
      <c r="CQ33" s="40"/>
      <c r="CR33" s="40"/>
      <c r="CS33" s="33"/>
      <c r="CT33" s="19" t="s">
        <v>85</v>
      </c>
      <c r="CU33" s="19" t="s">
        <v>85</v>
      </c>
      <c r="CV33" s="19" t="s">
        <v>85</v>
      </c>
      <c r="CW33" s="19" t="s">
        <v>85</v>
      </c>
      <c r="CX33" s="19" t="s">
        <v>85</v>
      </c>
      <c r="CY33" s="19" t="s">
        <v>85</v>
      </c>
      <c r="CZ33" s="19" t="s">
        <v>85</v>
      </c>
      <c r="DA33" s="19" t="s">
        <v>85</v>
      </c>
      <c r="DB33" s="19" t="s">
        <v>85</v>
      </c>
      <c r="DC33" s="2">
        <v>2</v>
      </c>
      <c r="DD33" s="2">
        <v>4</v>
      </c>
      <c r="DE33" s="2">
        <v>2</v>
      </c>
      <c r="DF33" s="2">
        <v>4</v>
      </c>
      <c r="DG33" s="2">
        <v>2</v>
      </c>
      <c r="DH33" s="2">
        <v>4</v>
      </c>
      <c r="DI33" s="2">
        <v>2</v>
      </c>
      <c r="DJ33" s="2">
        <v>4</v>
      </c>
      <c r="DK33" s="2">
        <v>2</v>
      </c>
      <c r="DL33" s="2">
        <v>4</v>
      </c>
      <c r="DM33" s="2">
        <v>2</v>
      </c>
      <c r="DN33" s="2">
        <v>4</v>
      </c>
      <c r="DO33" s="2">
        <v>3</v>
      </c>
      <c r="DP33" s="40"/>
      <c r="DQ33" s="40"/>
      <c r="DR33" s="40"/>
      <c r="DS33" s="33">
        <v>12</v>
      </c>
      <c r="DT33" s="19" t="s">
        <v>85</v>
      </c>
      <c r="DU33" s="19" t="s">
        <v>85</v>
      </c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33"/>
      <c r="EI33" s="40"/>
      <c r="EJ33" s="40"/>
      <c r="EK33" s="40"/>
      <c r="EL33" s="40"/>
      <c r="EM33" s="40"/>
      <c r="EN33" s="46"/>
      <c r="EO33" s="46"/>
      <c r="EP33" s="46"/>
      <c r="EQ33" s="46"/>
      <c r="ER33" s="46"/>
      <c r="ES33" s="46"/>
      <c r="ET33" s="46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33"/>
      <c r="FT33" s="24" t="s">
        <v>85</v>
      </c>
      <c r="FU33" s="24" t="s">
        <v>85</v>
      </c>
      <c r="FV33" s="2"/>
      <c r="FW33" s="2"/>
      <c r="FX33" s="2"/>
      <c r="FY33" s="2"/>
      <c r="FZ33" s="2"/>
      <c r="GA33" s="2"/>
      <c r="GB33" s="2"/>
      <c r="GC33" s="2"/>
      <c r="GD33" s="2"/>
      <c r="GE33" s="40"/>
      <c r="GF33" s="40"/>
      <c r="GG33" s="46"/>
      <c r="GH33" s="46"/>
      <c r="GI33" s="46"/>
      <c r="GJ33" s="46"/>
      <c r="GK33" s="46"/>
      <c r="GL33" s="46"/>
      <c r="GM33" s="33"/>
      <c r="GN33" s="120"/>
      <c r="GO33" s="120"/>
      <c r="GP33" s="120"/>
      <c r="GQ33" s="120"/>
      <c r="GR33" s="120"/>
      <c r="GS33" s="120"/>
      <c r="GT33" s="2">
        <f t="shared" ref="GT33:GT65" si="27">SUM(C33:GS33)</f>
        <v>93</v>
      </c>
    </row>
    <row r="34" spans="1:202" ht="48.75" thickBot="1">
      <c r="A34" s="14" t="s">
        <v>17</v>
      </c>
      <c r="B34" s="13" t="s">
        <v>51</v>
      </c>
      <c r="C34" s="2"/>
      <c r="D34" s="2"/>
      <c r="E34" s="2"/>
      <c r="F34" s="2"/>
      <c r="G34" s="2"/>
      <c r="H34" s="2"/>
      <c r="I34" s="2"/>
      <c r="J34" s="2"/>
      <c r="K34" s="3"/>
      <c r="L34" s="3"/>
      <c r="M34" s="3"/>
      <c r="N34" s="4"/>
      <c r="O34" s="2"/>
      <c r="P34" s="3"/>
      <c r="Q34" s="3"/>
      <c r="R34" s="3"/>
      <c r="S34" s="3"/>
      <c r="T34" s="19" t="s">
        <v>85</v>
      </c>
      <c r="U34" s="19" t="s">
        <v>85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33"/>
      <c r="AT34" s="19" t="s">
        <v>85</v>
      </c>
      <c r="AU34" s="19" t="s">
        <v>85</v>
      </c>
      <c r="AV34" s="19" t="s">
        <v>85</v>
      </c>
      <c r="AW34" s="19" t="s">
        <v>85</v>
      </c>
      <c r="AX34" s="19" t="s">
        <v>85</v>
      </c>
      <c r="AY34" s="19" t="s">
        <v>85</v>
      </c>
      <c r="AZ34" s="19" t="s">
        <v>85</v>
      </c>
      <c r="BA34" s="19" t="s">
        <v>85</v>
      </c>
      <c r="BB34" s="19" t="s">
        <v>85</v>
      </c>
      <c r="BC34" s="2">
        <v>2</v>
      </c>
      <c r="BD34" s="2">
        <v>4</v>
      </c>
      <c r="BE34" s="2">
        <v>2</v>
      </c>
      <c r="BF34" s="2">
        <v>4</v>
      </c>
      <c r="BG34" s="2">
        <v>2</v>
      </c>
      <c r="BH34" s="2">
        <v>4</v>
      </c>
      <c r="BI34" s="2">
        <v>2</v>
      </c>
      <c r="BJ34" s="2">
        <v>4</v>
      </c>
      <c r="BK34" s="2">
        <v>2</v>
      </c>
      <c r="BL34" s="2">
        <v>4</v>
      </c>
      <c r="BM34" s="2">
        <v>2</v>
      </c>
      <c r="BN34" s="2">
        <v>4</v>
      </c>
      <c r="BO34" s="2">
        <v>2</v>
      </c>
      <c r="BP34" s="2">
        <v>4</v>
      </c>
      <c r="BQ34" s="2">
        <v>2</v>
      </c>
      <c r="BR34" s="2">
        <v>4</v>
      </c>
      <c r="BS34" s="33"/>
      <c r="BT34" s="19" t="s">
        <v>85</v>
      </c>
      <c r="BU34" s="19" t="s">
        <v>85</v>
      </c>
      <c r="BV34" s="2">
        <v>2</v>
      </c>
      <c r="BW34" s="2">
        <v>2</v>
      </c>
      <c r="BX34" s="2">
        <v>2</v>
      </c>
      <c r="BY34" s="2">
        <v>2</v>
      </c>
      <c r="BZ34" s="2">
        <v>2</v>
      </c>
      <c r="CA34" s="2">
        <v>2</v>
      </c>
      <c r="CB34" s="2">
        <v>2</v>
      </c>
      <c r="CC34" s="2">
        <v>2</v>
      </c>
      <c r="CD34" s="2">
        <v>2</v>
      </c>
      <c r="CE34" s="2">
        <v>2</v>
      </c>
      <c r="CF34" s="2">
        <v>2</v>
      </c>
      <c r="CG34" s="2">
        <v>2</v>
      </c>
      <c r="CH34" s="2">
        <v>2</v>
      </c>
      <c r="CI34" s="2">
        <v>2</v>
      </c>
      <c r="CJ34" s="2">
        <v>2</v>
      </c>
      <c r="CK34" s="2">
        <v>2</v>
      </c>
      <c r="CL34" s="2">
        <v>2</v>
      </c>
      <c r="CM34" s="2">
        <v>2</v>
      </c>
      <c r="CN34" s="2">
        <v>2</v>
      </c>
      <c r="CO34" s="2">
        <v>2</v>
      </c>
      <c r="CP34" s="2">
        <v>2</v>
      </c>
      <c r="CQ34" s="40"/>
      <c r="CR34" s="40"/>
      <c r="CS34" s="33"/>
      <c r="CT34" s="19" t="s">
        <v>85</v>
      </c>
      <c r="CU34" s="19" t="s">
        <v>85</v>
      </c>
      <c r="CV34" s="19" t="s">
        <v>85</v>
      </c>
      <c r="CW34" s="19" t="s">
        <v>85</v>
      </c>
      <c r="CX34" s="19" t="s">
        <v>85</v>
      </c>
      <c r="CY34" s="19" t="s">
        <v>85</v>
      </c>
      <c r="CZ34" s="19" t="s">
        <v>85</v>
      </c>
      <c r="DA34" s="19" t="s">
        <v>85</v>
      </c>
      <c r="DB34" s="19" t="s">
        <v>85</v>
      </c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40"/>
      <c r="DQ34" s="40"/>
      <c r="DR34" s="40"/>
      <c r="DS34" s="33"/>
      <c r="DT34" s="19" t="s">
        <v>85</v>
      </c>
      <c r="DU34" s="19" t="s">
        <v>85</v>
      </c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33"/>
      <c r="EI34" s="40"/>
      <c r="EJ34" s="40"/>
      <c r="EK34" s="40"/>
      <c r="EL34" s="40"/>
      <c r="EM34" s="40"/>
      <c r="EN34" s="46"/>
      <c r="EO34" s="46"/>
      <c r="EP34" s="46"/>
      <c r="EQ34" s="46"/>
      <c r="ER34" s="46"/>
      <c r="ES34" s="46"/>
      <c r="ET34" s="46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33"/>
      <c r="FT34" s="24" t="s">
        <v>85</v>
      </c>
      <c r="FU34" s="24" t="s">
        <v>85</v>
      </c>
      <c r="FV34" s="2"/>
      <c r="FW34" s="2"/>
      <c r="FX34" s="2"/>
      <c r="FY34" s="2"/>
      <c r="FZ34" s="2"/>
      <c r="GA34" s="2"/>
      <c r="GB34" s="2"/>
      <c r="GC34" s="2"/>
      <c r="GD34" s="2"/>
      <c r="GE34" s="40"/>
      <c r="GF34" s="40"/>
      <c r="GG34" s="46"/>
      <c r="GH34" s="46"/>
      <c r="GI34" s="46"/>
      <c r="GJ34" s="46"/>
      <c r="GK34" s="46"/>
      <c r="GL34" s="46"/>
      <c r="GM34" s="33"/>
      <c r="GN34" s="120"/>
      <c r="GO34" s="120"/>
      <c r="GP34" s="120"/>
      <c r="GQ34" s="120"/>
      <c r="GR34" s="120"/>
      <c r="GS34" s="120"/>
      <c r="GT34" s="2">
        <f t="shared" si="27"/>
        <v>90</v>
      </c>
    </row>
    <row r="35" spans="1:202" s="113" customFormat="1" ht="36.75" thickBot="1">
      <c r="A35" s="164" t="s">
        <v>18</v>
      </c>
      <c r="B35" s="165" t="s">
        <v>96</v>
      </c>
      <c r="C35" s="120"/>
      <c r="D35" s="120"/>
      <c r="E35" s="120"/>
      <c r="F35" s="120"/>
      <c r="G35" s="120"/>
      <c r="H35" s="120"/>
      <c r="I35" s="120"/>
      <c r="J35" s="120"/>
      <c r="K35" s="166"/>
      <c r="L35" s="166"/>
      <c r="M35" s="166"/>
      <c r="N35" s="167"/>
      <c r="O35" s="120"/>
      <c r="P35" s="166"/>
      <c r="Q35" s="166"/>
      <c r="R35" s="166"/>
      <c r="S35" s="166"/>
      <c r="T35" s="168" t="s">
        <v>85</v>
      </c>
      <c r="U35" s="168" t="s">
        <v>85</v>
      </c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68" t="s">
        <v>85</v>
      </c>
      <c r="AU35" s="168" t="s">
        <v>85</v>
      </c>
      <c r="AV35" s="168" t="s">
        <v>85</v>
      </c>
      <c r="AW35" s="168" t="s">
        <v>85</v>
      </c>
      <c r="AX35" s="168" t="s">
        <v>85</v>
      </c>
      <c r="AY35" s="168" t="s">
        <v>85</v>
      </c>
      <c r="AZ35" s="168" t="s">
        <v>85</v>
      </c>
      <c r="BA35" s="168" t="s">
        <v>85</v>
      </c>
      <c r="BB35" s="168" t="s">
        <v>85</v>
      </c>
      <c r="BC35" s="120">
        <v>4</v>
      </c>
      <c r="BD35" s="120">
        <v>2</v>
      </c>
      <c r="BE35" s="120">
        <v>4</v>
      </c>
      <c r="BF35" s="120">
        <v>2</v>
      </c>
      <c r="BG35" s="120">
        <v>4</v>
      </c>
      <c r="BH35" s="120">
        <v>2</v>
      </c>
      <c r="BI35" s="120">
        <v>4</v>
      </c>
      <c r="BJ35" s="120">
        <v>2</v>
      </c>
      <c r="BK35" s="120">
        <v>4</v>
      </c>
      <c r="BL35" s="120">
        <v>2</v>
      </c>
      <c r="BM35" s="120">
        <v>4</v>
      </c>
      <c r="BN35" s="120">
        <v>2</v>
      </c>
      <c r="BO35" s="120">
        <v>4</v>
      </c>
      <c r="BP35" s="120">
        <v>2</v>
      </c>
      <c r="BQ35" s="120">
        <v>4</v>
      </c>
      <c r="BR35" s="120">
        <v>2</v>
      </c>
      <c r="BS35" s="120"/>
      <c r="BT35" s="168" t="s">
        <v>85</v>
      </c>
      <c r="BU35" s="168" t="s">
        <v>85</v>
      </c>
      <c r="BV35" s="120">
        <v>2</v>
      </c>
      <c r="BW35" s="120">
        <v>2</v>
      </c>
      <c r="BX35" s="120">
        <v>2</v>
      </c>
      <c r="BY35" s="120">
        <v>2</v>
      </c>
      <c r="BZ35" s="120">
        <v>2</v>
      </c>
      <c r="CA35" s="120">
        <v>2</v>
      </c>
      <c r="CB35" s="120">
        <v>2</v>
      </c>
      <c r="CC35" s="120">
        <v>2</v>
      </c>
      <c r="CD35" s="120">
        <v>2</v>
      </c>
      <c r="CE35" s="120">
        <v>2</v>
      </c>
      <c r="CF35" s="120">
        <v>2</v>
      </c>
      <c r="CG35" s="120">
        <v>2</v>
      </c>
      <c r="CH35" s="120">
        <v>2</v>
      </c>
      <c r="CI35" s="120">
        <v>2</v>
      </c>
      <c r="CJ35" s="120">
        <v>2</v>
      </c>
      <c r="CK35" s="120">
        <v>2</v>
      </c>
      <c r="CL35" s="120">
        <v>2</v>
      </c>
      <c r="CM35" s="120">
        <v>2</v>
      </c>
      <c r="CN35" s="120">
        <v>2</v>
      </c>
      <c r="CO35" s="120">
        <v>2</v>
      </c>
      <c r="CP35" s="120">
        <v>2</v>
      </c>
      <c r="CQ35" s="120"/>
      <c r="CR35" s="120"/>
      <c r="CS35" s="120">
        <v>8</v>
      </c>
      <c r="CT35" s="168" t="s">
        <v>85</v>
      </c>
      <c r="CU35" s="168" t="s">
        <v>85</v>
      </c>
      <c r="CV35" s="168" t="s">
        <v>85</v>
      </c>
      <c r="CW35" s="168" t="s">
        <v>85</v>
      </c>
      <c r="CX35" s="168" t="s">
        <v>85</v>
      </c>
      <c r="CY35" s="168" t="s">
        <v>85</v>
      </c>
      <c r="CZ35" s="168" t="s">
        <v>85</v>
      </c>
      <c r="DA35" s="168" t="s">
        <v>85</v>
      </c>
      <c r="DB35" s="168" t="s">
        <v>85</v>
      </c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68" t="s">
        <v>85</v>
      </c>
      <c r="DU35" s="168" t="s">
        <v>85</v>
      </c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120"/>
      <c r="FP35" s="120"/>
      <c r="FQ35" s="120"/>
      <c r="FR35" s="120"/>
      <c r="FS35" s="120"/>
      <c r="FT35" s="119" t="s">
        <v>85</v>
      </c>
      <c r="FU35" s="119" t="s">
        <v>85</v>
      </c>
      <c r="FV35" s="120"/>
      <c r="FW35" s="120"/>
      <c r="FX35" s="120"/>
      <c r="FY35" s="120"/>
      <c r="FZ35" s="120"/>
      <c r="GA35" s="120"/>
      <c r="GB35" s="120"/>
      <c r="GC35" s="120"/>
      <c r="GD35" s="120"/>
      <c r="GE35" s="120"/>
      <c r="GF35" s="120"/>
      <c r="GG35" s="120"/>
      <c r="GH35" s="120"/>
      <c r="GI35" s="120"/>
      <c r="GJ35" s="120"/>
      <c r="GK35" s="120"/>
      <c r="GL35" s="120"/>
      <c r="GM35" s="120"/>
      <c r="GN35" s="120"/>
      <c r="GO35" s="120"/>
      <c r="GP35" s="120"/>
      <c r="GQ35" s="120"/>
      <c r="GR35" s="120"/>
      <c r="GS35" s="120"/>
      <c r="GT35" s="120">
        <f t="shared" si="27"/>
        <v>98</v>
      </c>
    </row>
    <row r="36" spans="1:202" ht="30.75" customHeight="1" thickBot="1">
      <c r="A36" s="14" t="s">
        <v>19</v>
      </c>
      <c r="B36" s="13" t="s">
        <v>97</v>
      </c>
      <c r="C36" s="2"/>
      <c r="D36" s="2"/>
      <c r="E36" s="2"/>
      <c r="F36" s="2"/>
      <c r="G36" s="2"/>
      <c r="H36" s="2"/>
      <c r="I36" s="2"/>
      <c r="J36" s="2"/>
      <c r="K36" s="3"/>
      <c r="L36" s="3"/>
      <c r="M36" s="3"/>
      <c r="N36" s="4"/>
      <c r="O36" s="2"/>
      <c r="P36" s="3"/>
      <c r="Q36" s="3"/>
      <c r="R36" s="3"/>
      <c r="S36" s="3"/>
      <c r="T36" s="19" t="s">
        <v>85</v>
      </c>
      <c r="U36" s="19" t="s">
        <v>85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33"/>
      <c r="AT36" s="19" t="s">
        <v>85</v>
      </c>
      <c r="AU36" s="19" t="s">
        <v>85</v>
      </c>
      <c r="AV36" s="19" t="s">
        <v>85</v>
      </c>
      <c r="AW36" s="19" t="s">
        <v>85</v>
      </c>
      <c r="AX36" s="19" t="s">
        <v>85</v>
      </c>
      <c r="AY36" s="19" t="s">
        <v>85</v>
      </c>
      <c r="AZ36" s="19" t="s">
        <v>85</v>
      </c>
      <c r="BA36" s="19" t="s">
        <v>85</v>
      </c>
      <c r="BB36" s="19" t="s">
        <v>85</v>
      </c>
      <c r="BC36" s="2">
        <v>2</v>
      </c>
      <c r="BD36" s="2">
        <v>4</v>
      </c>
      <c r="BE36" s="2">
        <v>2</v>
      </c>
      <c r="BF36" s="2">
        <v>4</v>
      </c>
      <c r="BG36" s="2">
        <v>2</v>
      </c>
      <c r="BH36" s="2">
        <v>4</v>
      </c>
      <c r="BI36" s="2">
        <v>2</v>
      </c>
      <c r="BJ36" s="2">
        <v>4</v>
      </c>
      <c r="BK36" s="2">
        <v>2</v>
      </c>
      <c r="BL36" s="2">
        <v>4</v>
      </c>
      <c r="BM36" s="2">
        <v>2</v>
      </c>
      <c r="BN36" s="2">
        <v>4</v>
      </c>
      <c r="BO36" s="2">
        <v>2</v>
      </c>
      <c r="BP36" s="2">
        <v>4</v>
      </c>
      <c r="BQ36" s="2">
        <v>2</v>
      </c>
      <c r="BR36" s="2">
        <v>4</v>
      </c>
      <c r="BS36" s="33"/>
      <c r="BT36" s="19" t="s">
        <v>85</v>
      </c>
      <c r="BU36" s="19" t="s">
        <v>85</v>
      </c>
      <c r="BV36" s="2">
        <v>2</v>
      </c>
      <c r="BW36" s="2">
        <v>2</v>
      </c>
      <c r="BX36" s="2">
        <v>2</v>
      </c>
      <c r="BY36" s="2">
        <v>2</v>
      </c>
      <c r="BZ36" s="2">
        <v>2</v>
      </c>
      <c r="CA36" s="2">
        <v>2</v>
      </c>
      <c r="CB36" s="2">
        <v>2</v>
      </c>
      <c r="CC36" s="2">
        <v>2</v>
      </c>
      <c r="CD36" s="2">
        <v>2</v>
      </c>
      <c r="CE36" s="2">
        <v>2</v>
      </c>
      <c r="CF36" s="2">
        <v>2</v>
      </c>
      <c r="CG36" s="2">
        <v>2</v>
      </c>
      <c r="CH36" s="2">
        <v>2</v>
      </c>
      <c r="CI36" s="2">
        <v>2</v>
      </c>
      <c r="CJ36" s="2">
        <v>2</v>
      </c>
      <c r="CK36" s="2">
        <v>2</v>
      </c>
      <c r="CL36" s="2">
        <v>2</v>
      </c>
      <c r="CM36" s="2">
        <v>2</v>
      </c>
      <c r="CN36" s="2">
        <v>2</v>
      </c>
      <c r="CO36" s="2">
        <v>2</v>
      </c>
      <c r="CP36" s="2">
        <v>2</v>
      </c>
      <c r="CQ36" s="40"/>
      <c r="CR36" s="40"/>
      <c r="CS36" s="33">
        <v>8</v>
      </c>
      <c r="CT36" s="19" t="s">
        <v>85</v>
      </c>
      <c r="CU36" s="19" t="s">
        <v>85</v>
      </c>
      <c r="CV36" s="19" t="s">
        <v>85</v>
      </c>
      <c r="CW36" s="19" t="s">
        <v>85</v>
      </c>
      <c r="CX36" s="19" t="s">
        <v>85</v>
      </c>
      <c r="CY36" s="19" t="s">
        <v>85</v>
      </c>
      <c r="CZ36" s="19" t="s">
        <v>85</v>
      </c>
      <c r="DA36" s="19" t="s">
        <v>85</v>
      </c>
      <c r="DB36" s="19" t="s">
        <v>85</v>
      </c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40"/>
      <c r="DQ36" s="40"/>
      <c r="DR36" s="40"/>
      <c r="DS36" s="33"/>
      <c r="DT36" s="19" t="s">
        <v>85</v>
      </c>
      <c r="DU36" s="19" t="s">
        <v>85</v>
      </c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33"/>
      <c r="EI36" s="40"/>
      <c r="EJ36" s="40"/>
      <c r="EK36" s="40"/>
      <c r="EL36" s="40"/>
      <c r="EM36" s="40"/>
      <c r="EN36" s="46"/>
      <c r="EO36" s="46"/>
      <c r="EP36" s="46"/>
      <c r="EQ36" s="46"/>
      <c r="ER36" s="46"/>
      <c r="ES36" s="46"/>
      <c r="ET36" s="46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33"/>
      <c r="FT36" s="2" t="s">
        <v>85</v>
      </c>
      <c r="FU36" s="2" t="s">
        <v>85</v>
      </c>
      <c r="FV36" s="2"/>
      <c r="FW36" s="2"/>
      <c r="FX36" s="2"/>
      <c r="FY36" s="2"/>
      <c r="FZ36" s="2"/>
      <c r="GA36" s="2"/>
      <c r="GB36" s="2"/>
      <c r="GC36" s="2"/>
      <c r="GD36" s="2"/>
      <c r="GE36" s="40"/>
      <c r="GF36" s="40"/>
      <c r="GG36" s="46"/>
      <c r="GH36" s="46"/>
      <c r="GI36" s="46"/>
      <c r="GJ36" s="46"/>
      <c r="GK36" s="46"/>
      <c r="GL36" s="46"/>
      <c r="GM36" s="33"/>
      <c r="GN36" s="120"/>
      <c r="GO36" s="120"/>
      <c r="GP36" s="120"/>
      <c r="GQ36" s="120"/>
      <c r="GR36" s="120"/>
      <c r="GS36" s="120"/>
      <c r="GT36" s="2">
        <f t="shared" si="27"/>
        <v>98</v>
      </c>
    </row>
    <row r="37" spans="1:202" ht="30.75" customHeight="1" thickBot="1">
      <c r="A37" s="14" t="s">
        <v>89</v>
      </c>
      <c r="B37" s="13" t="s">
        <v>98</v>
      </c>
      <c r="C37" s="2"/>
      <c r="D37" s="2"/>
      <c r="E37" s="2"/>
      <c r="F37" s="2"/>
      <c r="G37" s="2"/>
      <c r="H37" s="2"/>
      <c r="I37" s="2"/>
      <c r="J37" s="2"/>
      <c r="K37" s="3"/>
      <c r="L37" s="3"/>
      <c r="M37" s="3"/>
      <c r="N37" s="4"/>
      <c r="O37" s="2"/>
      <c r="P37" s="3"/>
      <c r="Q37" s="3"/>
      <c r="R37" s="3"/>
      <c r="S37" s="3"/>
      <c r="T37" s="19" t="s">
        <v>85</v>
      </c>
      <c r="U37" s="19" t="s">
        <v>85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33"/>
      <c r="AT37" s="19" t="s">
        <v>85</v>
      </c>
      <c r="AU37" s="19" t="s">
        <v>85</v>
      </c>
      <c r="AV37" s="19" t="s">
        <v>85</v>
      </c>
      <c r="AW37" s="19" t="s">
        <v>85</v>
      </c>
      <c r="AX37" s="19" t="s">
        <v>85</v>
      </c>
      <c r="AY37" s="19" t="s">
        <v>85</v>
      </c>
      <c r="AZ37" s="19" t="s">
        <v>85</v>
      </c>
      <c r="BA37" s="19" t="s">
        <v>85</v>
      </c>
      <c r="BB37" s="19" t="s">
        <v>85</v>
      </c>
      <c r="BC37" s="2">
        <v>4</v>
      </c>
      <c r="BD37" s="2">
        <v>2</v>
      </c>
      <c r="BE37" s="2">
        <v>4</v>
      </c>
      <c r="BF37" s="2">
        <v>2</v>
      </c>
      <c r="BG37" s="2">
        <v>4</v>
      </c>
      <c r="BH37" s="2">
        <v>2</v>
      </c>
      <c r="BI37" s="2">
        <v>4</v>
      </c>
      <c r="BJ37" s="2">
        <v>2</v>
      </c>
      <c r="BK37" s="2">
        <v>4</v>
      </c>
      <c r="BL37" s="2">
        <v>2</v>
      </c>
      <c r="BM37" s="2">
        <v>4</v>
      </c>
      <c r="BN37" s="2">
        <v>2</v>
      </c>
      <c r="BO37" s="2">
        <v>4</v>
      </c>
      <c r="BP37" s="2">
        <v>2</v>
      </c>
      <c r="BQ37" s="2">
        <v>4</v>
      </c>
      <c r="BR37" s="2">
        <v>2</v>
      </c>
      <c r="BS37" s="33"/>
      <c r="BT37" s="19" t="s">
        <v>85</v>
      </c>
      <c r="BU37" s="19" t="s">
        <v>85</v>
      </c>
      <c r="BV37" s="2">
        <v>2</v>
      </c>
      <c r="BW37" s="2">
        <v>2</v>
      </c>
      <c r="BX37" s="2">
        <v>2</v>
      </c>
      <c r="BY37" s="2">
        <v>2</v>
      </c>
      <c r="BZ37" s="2">
        <v>2</v>
      </c>
      <c r="CA37" s="2">
        <v>2</v>
      </c>
      <c r="CB37" s="2">
        <v>2</v>
      </c>
      <c r="CC37" s="2">
        <v>2</v>
      </c>
      <c r="CD37" s="2">
        <v>2</v>
      </c>
      <c r="CE37" s="2">
        <v>2</v>
      </c>
      <c r="CF37" s="2">
        <v>2</v>
      </c>
      <c r="CG37" s="2">
        <v>2</v>
      </c>
      <c r="CH37" s="2">
        <v>2</v>
      </c>
      <c r="CI37" s="2">
        <v>2</v>
      </c>
      <c r="CJ37" s="2">
        <v>2</v>
      </c>
      <c r="CK37" s="2">
        <v>2</v>
      </c>
      <c r="CL37" s="2">
        <v>2</v>
      </c>
      <c r="CM37" s="2">
        <v>2</v>
      </c>
      <c r="CN37" s="2">
        <v>2</v>
      </c>
      <c r="CO37" s="2">
        <v>2</v>
      </c>
      <c r="CP37" s="2">
        <v>2</v>
      </c>
      <c r="CQ37" s="40"/>
      <c r="CR37" s="40"/>
      <c r="CS37" s="33">
        <v>8</v>
      </c>
      <c r="CT37" s="19" t="s">
        <v>85</v>
      </c>
      <c r="CU37" s="19" t="s">
        <v>85</v>
      </c>
      <c r="CV37" s="19" t="s">
        <v>85</v>
      </c>
      <c r="CW37" s="19" t="s">
        <v>85</v>
      </c>
      <c r="CX37" s="19" t="s">
        <v>85</v>
      </c>
      <c r="CY37" s="19" t="s">
        <v>85</v>
      </c>
      <c r="CZ37" s="19" t="s">
        <v>85</v>
      </c>
      <c r="DA37" s="19" t="s">
        <v>85</v>
      </c>
      <c r="DB37" s="19" t="s">
        <v>85</v>
      </c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40"/>
      <c r="DQ37" s="40"/>
      <c r="DR37" s="40"/>
      <c r="DS37" s="33"/>
      <c r="DT37" s="19" t="s">
        <v>85</v>
      </c>
      <c r="DU37" s="19" t="s">
        <v>85</v>
      </c>
      <c r="DV37" s="2">
        <v>4</v>
      </c>
      <c r="DW37" s="2">
        <v>4</v>
      </c>
      <c r="DX37" s="2">
        <v>4</v>
      </c>
      <c r="DY37" s="2">
        <v>4</v>
      </c>
      <c r="DZ37" s="2">
        <v>4</v>
      </c>
      <c r="EA37" s="2">
        <v>4</v>
      </c>
      <c r="EB37" s="2">
        <v>4</v>
      </c>
      <c r="EC37" s="2">
        <v>4</v>
      </c>
      <c r="ED37" s="2">
        <v>4</v>
      </c>
      <c r="EE37" s="2">
        <v>4</v>
      </c>
      <c r="EF37" s="2">
        <v>4</v>
      </c>
      <c r="EG37" s="2">
        <v>4</v>
      </c>
      <c r="EH37" s="33"/>
      <c r="EI37" s="40"/>
      <c r="EJ37" s="40"/>
      <c r="EK37" s="40"/>
      <c r="EL37" s="40"/>
      <c r="EM37" s="40"/>
      <c r="EN37" s="46"/>
      <c r="EO37" s="46"/>
      <c r="EP37" s="46"/>
      <c r="EQ37" s="46"/>
      <c r="ER37" s="46"/>
      <c r="ES37" s="46"/>
      <c r="ET37" s="46">
        <v>12</v>
      </c>
      <c r="EU37" s="2" t="s">
        <v>85</v>
      </c>
      <c r="EV37" s="2" t="s">
        <v>85</v>
      </c>
      <c r="EW37" s="2" t="s">
        <v>85</v>
      </c>
      <c r="EX37" s="2" t="s">
        <v>85</v>
      </c>
      <c r="EY37" s="2" t="s">
        <v>85</v>
      </c>
      <c r="EZ37" s="2" t="s">
        <v>85</v>
      </c>
      <c r="FA37" s="2" t="s">
        <v>85</v>
      </c>
      <c r="FB37" s="2" t="s">
        <v>85</v>
      </c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33"/>
      <c r="FT37" s="2" t="s">
        <v>85</v>
      </c>
      <c r="FU37" s="2" t="s">
        <v>85</v>
      </c>
      <c r="FV37" s="2"/>
      <c r="FW37" s="2"/>
      <c r="FX37" s="2"/>
      <c r="FY37" s="2"/>
      <c r="FZ37" s="2"/>
      <c r="GA37" s="2"/>
      <c r="GB37" s="2"/>
      <c r="GC37" s="2"/>
      <c r="GD37" s="2"/>
      <c r="GE37" s="40"/>
      <c r="GF37" s="40"/>
      <c r="GG37" s="46"/>
      <c r="GH37" s="46"/>
      <c r="GI37" s="46"/>
      <c r="GJ37" s="46"/>
      <c r="GK37" s="46"/>
      <c r="GL37" s="46"/>
      <c r="GM37" s="33"/>
      <c r="GN37" s="120"/>
      <c r="GO37" s="120"/>
      <c r="GP37" s="120"/>
      <c r="GQ37" s="120"/>
      <c r="GR37" s="120"/>
      <c r="GS37" s="120"/>
      <c r="GT37" s="2">
        <v>98</v>
      </c>
    </row>
    <row r="38" spans="1:202" ht="30.75" customHeight="1" thickBot="1">
      <c r="A38" s="14" t="s">
        <v>64</v>
      </c>
      <c r="B38" s="13" t="s">
        <v>99</v>
      </c>
      <c r="C38" s="2"/>
      <c r="D38" s="2"/>
      <c r="E38" s="2"/>
      <c r="F38" s="2"/>
      <c r="G38" s="2"/>
      <c r="H38" s="2"/>
      <c r="I38" s="2"/>
      <c r="J38" s="2"/>
      <c r="K38" s="3"/>
      <c r="L38" s="3"/>
      <c r="M38" s="3"/>
      <c r="N38" s="4"/>
      <c r="O38" s="2"/>
      <c r="P38" s="3"/>
      <c r="Q38" s="3"/>
      <c r="R38" s="3"/>
      <c r="S38" s="3"/>
      <c r="T38" s="19" t="s">
        <v>85</v>
      </c>
      <c r="U38" s="19" t="s">
        <v>85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33"/>
      <c r="AT38" s="19" t="s">
        <v>85</v>
      </c>
      <c r="AU38" s="19" t="s">
        <v>85</v>
      </c>
      <c r="AV38" s="19" t="s">
        <v>85</v>
      </c>
      <c r="AW38" s="19" t="s">
        <v>85</v>
      </c>
      <c r="AX38" s="19" t="s">
        <v>85</v>
      </c>
      <c r="AY38" s="19" t="s">
        <v>85</v>
      </c>
      <c r="AZ38" s="19" t="s">
        <v>85</v>
      </c>
      <c r="BA38" s="19" t="s">
        <v>85</v>
      </c>
      <c r="BB38" s="19" t="s">
        <v>85</v>
      </c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33"/>
      <c r="BT38" s="19" t="s">
        <v>85</v>
      </c>
      <c r="BU38" s="19" t="s">
        <v>85</v>
      </c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40"/>
      <c r="CR38" s="40"/>
      <c r="CS38" s="33"/>
      <c r="CT38" s="19" t="s">
        <v>85</v>
      </c>
      <c r="CU38" s="19" t="s">
        <v>85</v>
      </c>
      <c r="CV38" s="19" t="s">
        <v>85</v>
      </c>
      <c r="CW38" s="19" t="s">
        <v>85</v>
      </c>
      <c r="CX38" s="19" t="s">
        <v>85</v>
      </c>
      <c r="CY38" s="19" t="s">
        <v>85</v>
      </c>
      <c r="CZ38" s="19" t="s">
        <v>85</v>
      </c>
      <c r="DA38" s="19" t="s">
        <v>85</v>
      </c>
      <c r="DB38" s="19" t="s">
        <v>85</v>
      </c>
      <c r="DC38" s="2">
        <v>4</v>
      </c>
      <c r="DD38" s="2">
        <v>4</v>
      </c>
      <c r="DE38" s="2">
        <v>4</v>
      </c>
      <c r="DF38" s="2">
        <v>4</v>
      </c>
      <c r="DG38" s="2">
        <v>4</v>
      </c>
      <c r="DH38" s="2">
        <v>4</v>
      </c>
      <c r="DI38" s="2">
        <v>4</v>
      </c>
      <c r="DJ38" s="2">
        <v>4</v>
      </c>
      <c r="DK38" s="2">
        <v>4</v>
      </c>
      <c r="DL38" s="2">
        <v>4</v>
      </c>
      <c r="DM38" s="2">
        <v>4</v>
      </c>
      <c r="DN38" s="2">
        <v>4</v>
      </c>
      <c r="DO38" s="2">
        <v>4</v>
      </c>
      <c r="DP38" s="40"/>
      <c r="DQ38" s="40"/>
      <c r="DR38" s="40"/>
      <c r="DS38" s="33"/>
      <c r="DT38" s="19" t="s">
        <v>85</v>
      </c>
      <c r="DU38" s="19" t="s">
        <v>85</v>
      </c>
      <c r="DV38" s="2">
        <v>4</v>
      </c>
      <c r="DW38" s="2">
        <v>4</v>
      </c>
      <c r="DX38" s="2">
        <v>4</v>
      </c>
      <c r="DY38" s="2">
        <v>4</v>
      </c>
      <c r="DZ38" s="2">
        <v>4</v>
      </c>
      <c r="EA38" s="2">
        <v>4</v>
      </c>
      <c r="EB38" s="2">
        <v>4</v>
      </c>
      <c r="EC38" s="2">
        <v>4</v>
      </c>
      <c r="ED38" s="2">
        <v>4</v>
      </c>
      <c r="EE38" s="2">
        <v>4</v>
      </c>
      <c r="EF38" s="2">
        <v>4</v>
      </c>
      <c r="EG38" s="2">
        <v>4</v>
      </c>
      <c r="EH38" s="33"/>
      <c r="EI38" s="40"/>
      <c r="EJ38" s="40"/>
      <c r="EK38" s="40"/>
      <c r="EL38" s="40"/>
      <c r="EM38" s="40"/>
      <c r="EN38" s="46"/>
      <c r="EO38" s="46"/>
      <c r="EP38" s="46"/>
      <c r="EQ38" s="46"/>
      <c r="ER38" s="46"/>
      <c r="ES38" s="46"/>
      <c r="ET38" s="46"/>
      <c r="EU38" s="2" t="s">
        <v>85</v>
      </c>
      <c r="EV38" s="2" t="s">
        <v>85</v>
      </c>
      <c r="EW38" s="2" t="s">
        <v>85</v>
      </c>
      <c r="EX38" s="2" t="s">
        <v>85</v>
      </c>
      <c r="EY38" s="2" t="s">
        <v>85</v>
      </c>
      <c r="EZ38" s="2" t="s">
        <v>85</v>
      </c>
      <c r="FA38" s="2" t="s">
        <v>85</v>
      </c>
      <c r="FB38" s="2" t="s">
        <v>85</v>
      </c>
      <c r="FC38" s="2">
        <v>4</v>
      </c>
      <c r="FD38" s="2">
        <v>4</v>
      </c>
      <c r="FE38" s="2">
        <v>4</v>
      </c>
      <c r="FF38" s="2">
        <v>4</v>
      </c>
      <c r="FG38" s="2">
        <v>4</v>
      </c>
      <c r="FH38" s="2">
        <v>4</v>
      </c>
      <c r="FI38" s="2">
        <v>4</v>
      </c>
      <c r="FJ38" s="2">
        <v>4</v>
      </c>
      <c r="FK38" s="2">
        <v>4</v>
      </c>
      <c r="FL38" s="2">
        <v>4</v>
      </c>
      <c r="FM38" s="2">
        <v>4</v>
      </c>
      <c r="FN38" s="2">
        <v>4</v>
      </c>
      <c r="FO38" s="2">
        <v>4</v>
      </c>
      <c r="FP38" s="2">
        <v>4</v>
      </c>
      <c r="FQ38" s="2">
        <v>4</v>
      </c>
      <c r="FR38" s="2">
        <v>4</v>
      </c>
      <c r="FS38" s="33">
        <v>12</v>
      </c>
      <c r="FT38" s="2" t="s">
        <v>85</v>
      </c>
      <c r="FU38" s="2" t="s">
        <v>85</v>
      </c>
      <c r="FV38" s="2"/>
      <c r="FW38" s="2"/>
      <c r="FX38" s="2"/>
      <c r="FY38" s="2"/>
      <c r="FZ38" s="2"/>
      <c r="GA38" s="2"/>
      <c r="GB38" s="2"/>
      <c r="GC38" s="2"/>
      <c r="GD38" s="2"/>
      <c r="GE38" s="40"/>
      <c r="GF38" s="40"/>
      <c r="GG38" s="46"/>
      <c r="GH38" s="46"/>
      <c r="GI38" s="46"/>
      <c r="GJ38" s="46"/>
      <c r="GK38" s="46"/>
      <c r="GL38" s="46"/>
      <c r="GM38" s="33"/>
      <c r="GN38" s="120"/>
      <c r="GO38" s="120"/>
      <c r="GP38" s="120"/>
      <c r="GQ38" s="120"/>
      <c r="GR38" s="120"/>
      <c r="GS38" s="120"/>
      <c r="GT38" s="2">
        <v>176</v>
      </c>
    </row>
    <row r="39" spans="1:202" s="113" customFormat="1" ht="42" customHeight="1" thickBot="1">
      <c r="A39" s="164" t="s">
        <v>63</v>
      </c>
      <c r="B39" s="165" t="s">
        <v>100</v>
      </c>
      <c r="C39" s="120"/>
      <c r="D39" s="120"/>
      <c r="E39" s="120"/>
      <c r="F39" s="120"/>
      <c r="G39" s="120"/>
      <c r="H39" s="120"/>
      <c r="I39" s="120"/>
      <c r="J39" s="120"/>
      <c r="K39" s="166"/>
      <c r="L39" s="166"/>
      <c r="M39" s="166"/>
      <c r="N39" s="167"/>
      <c r="O39" s="120"/>
      <c r="P39" s="166"/>
      <c r="Q39" s="166"/>
      <c r="R39" s="166"/>
      <c r="S39" s="166"/>
      <c r="T39" s="168" t="s">
        <v>85</v>
      </c>
      <c r="U39" s="168" t="s">
        <v>85</v>
      </c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68" t="s">
        <v>85</v>
      </c>
      <c r="AU39" s="168" t="s">
        <v>85</v>
      </c>
      <c r="AV39" s="168" t="s">
        <v>85</v>
      </c>
      <c r="AW39" s="168" t="s">
        <v>85</v>
      </c>
      <c r="AX39" s="168" t="s">
        <v>85</v>
      </c>
      <c r="AY39" s="168" t="s">
        <v>85</v>
      </c>
      <c r="AZ39" s="168" t="s">
        <v>85</v>
      </c>
      <c r="BA39" s="168" t="s">
        <v>85</v>
      </c>
      <c r="BB39" s="168" t="s">
        <v>85</v>
      </c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68"/>
      <c r="BU39" s="168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68" t="s">
        <v>85</v>
      </c>
      <c r="CU39" s="168" t="s">
        <v>85</v>
      </c>
      <c r="CV39" s="168" t="s">
        <v>85</v>
      </c>
      <c r="CW39" s="168" t="s">
        <v>85</v>
      </c>
      <c r="CX39" s="168" t="s">
        <v>85</v>
      </c>
      <c r="CY39" s="168" t="s">
        <v>85</v>
      </c>
      <c r="CZ39" s="168" t="s">
        <v>85</v>
      </c>
      <c r="DA39" s="168" t="s">
        <v>85</v>
      </c>
      <c r="DB39" s="168" t="s">
        <v>85</v>
      </c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68"/>
      <c r="DU39" s="168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 t="s">
        <v>85</v>
      </c>
      <c r="EV39" s="120" t="s">
        <v>85</v>
      </c>
      <c r="EW39" s="120" t="s">
        <v>85</v>
      </c>
      <c r="EX39" s="120" t="s">
        <v>85</v>
      </c>
      <c r="EY39" s="120" t="s">
        <v>85</v>
      </c>
      <c r="EZ39" s="120" t="s">
        <v>85</v>
      </c>
      <c r="FA39" s="120" t="s">
        <v>85</v>
      </c>
      <c r="FB39" s="120" t="s">
        <v>85</v>
      </c>
      <c r="FC39" s="120">
        <v>4</v>
      </c>
      <c r="FD39" s="120">
        <v>2</v>
      </c>
      <c r="FE39" s="120">
        <v>4</v>
      </c>
      <c r="FF39" s="120">
        <v>2</v>
      </c>
      <c r="FG39" s="120">
        <v>4</v>
      </c>
      <c r="FH39" s="120">
        <v>2</v>
      </c>
      <c r="FI39" s="120">
        <v>4</v>
      </c>
      <c r="FJ39" s="120">
        <v>2</v>
      </c>
      <c r="FK39" s="120">
        <v>4</v>
      </c>
      <c r="FL39" s="120">
        <v>2</v>
      </c>
      <c r="FM39" s="120">
        <v>4</v>
      </c>
      <c r="FN39" s="120">
        <v>2</v>
      </c>
      <c r="FO39" s="120">
        <v>4</v>
      </c>
      <c r="FP39" s="120">
        <v>2</v>
      </c>
      <c r="FQ39" s="120">
        <v>4</v>
      </c>
      <c r="FR39" s="120">
        <v>2</v>
      </c>
      <c r="FS39" s="120"/>
      <c r="FT39" s="120" t="s">
        <v>85</v>
      </c>
      <c r="FU39" s="120" t="s">
        <v>85</v>
      </c>
      <c r="FV39" s="120">
        <v>2</v>
      </c>
      <c r="FW39" s="120">
        <v>2</v>
      </c>
      <c r="FX39" s="120">
        <v>2</v>
      </c>
      <c r="FY39" s="120">
        <v>2</v>
      </c>
      <c r="FZ39" s="120">
        <v>2</v>
      </c>
      <c r="GA39" s="120">
        <v>2</v>
      </c>
      <c r="GB39" s="120">
        <v>2</v>
      </c>
      <c r="GC39" s="120">
        <v>2</v>
      </c>
      <c r="GD39" s="120">
        <v>2</v>
      </c>
      <c r="GE39" s="120">
        <v>8</v>
      </c>
      <c r="GF39" s="120"/>
      <c r="GG39" s="120"/>
      <c r="GH39" s="120"/>
      <c r="GI39" s="120"/>
      <c r="GJ39" s="120"/>
      <c r="GK39" s="120"/>
      <c r="GL39" s="120"/>
      <c r="GM39" s="120"/>
      <c r="GN39" s="120"/>
      <c r="GO39" s="120"/>
      <c r="GP39" s="120"/>
      <c r="GQ39" s="120"/>
      <c r="GR39" s="120"/>
      <c r="GS39" s="120"/>
      <c r="GT39" s="120">
        <v>74</v>
      </c>
    </row>
    <row r="40" spans="1:202" ht="51.75" customHeight="1" thickBot="1">
      <c r="A40" s="14" t="s">
        <v>101</v>
      </c>
      <c r="B40" s="13" t="s">
        <v>102</v>
      </c>
      <c r="C40" s="2"/>
      <c r="D40" s="2"/>
      <c r="E40" s="2"/>
      <c r="F40" s="2"/>
      <c r="G40" s="2"/>
      <c r="H40" s="2"/>
      <c r="I40" s="2"/>
      <c r="J40" s="2"/>
      <c r="K40" s="3"/>
      <c r="L40" s="3"/>
      <c r="M40" s="3"/>
      <c r="N40" s="4"/>
      <c r="O40" s="2"/>
      <c r="P40" s="3"/>
      <c r="Q40" s="3"/>
      <c r="R40" s="3"/>
      <c r="S40" s="3"/>
      <c r="T40" s="19" t="s">
        <v>85</v>
      </c>
      <c r="U40" s="19" t="s">
        <v>85</v>
      </c>
      <c r="V40" s="3">
        <v>2</v>
      </c>
      <c r="W40" s="3">
        <v>2</v>
      </c>
      <c r="X40" s="3">
        <v>2</v>
      </c>
      <c r="Y40" s="3">
        <v>2</v>
      </c>
      <c r="Z40" s="3">
        <v>2</v>
      </c>
      <c r="AA40" s="3">
        <v>2</v>
      </c>
      <c r="AB40" s="3">
        <v>2</v>
      </c>
      <c r="AC40" s="3">
        <v>2</v>
      </c>
      <c r="AD40" s="3">
        <v>2</v>
      </c>
      <c r="AE40" s="3">
        <v>2</v>
      </c>
      <c r="AF40" s="2">
        <v>2</v>
      </c>
      <c r="AG40" s="2">
        <v>2</v>
      </c>
      <c r="AH40" s="2">
        <v>2</v>
      </c>
      <c r="AI40" s="2">
        <v>2</v>
      </c>
      <c r="AJ40" s="2">
        <v>2</v>
      </c>
      <c r="AK40" s="2">
        <v>2</v>
      </c>
      <c r="AL40" s="2">
        <v>2</v>
      </c>
      <c r="AM40" s="2">
        <v>2</v>
      </c>
      <c r="AN40" s="2">
        <v>2</v>
      </c>
      <c r="AO40" s="2">
        <v>2</v>
      </c>
      <c r="AP40" s="2">
        <v>2</v>
      </c>
      <c r="AQ40" s="2">
        <v>2</v>
      </c>
      <c r="AR40" s="33"/>
      <c r="AS40" s="33"/>
      <c r="AT40" s="19" t="s">
        <v>85</v>
      </c>
      <c r="AU40" s="19" t="s">
        <v>85</v>
      </c>
      <c r="AV40" s="19" t="s">
        <v>85</v>
      </c>
      <c r="AW40" s="19" t="s">
        <v>85</v>
      </c>
      <c r="AX40" s="19" t="s">
        <v>85</v>
      </c>
      <c r="AY40" s="19" t="s">
        <v>85</v>
      </c>
      <c r="AZ40" s="19" t="s">
        <v>85</v>
      </c>
      <c r="BA40" s="19" t="s">
        <v>85</v>
      </c>
      <c r="BB40" s="19" t="s">
        <v>85</v>
      </c>
      <c r="BC40" s="2">
        <v>2</v>
      </c>
      <c r="BD40" s="2">
        <v>4</v>
      </c>
      <c r="BE40" s="2">
        <v>2</v>
      </c>
      <c r="BF40" s="2">
        <v>4</v>
      </c>
      <c r="BG40" s="2">
        <v>2</v>
      </c>
      <c r="BH40" s="2">
        <v>4</v>
      </c>
      <c r="BI40" s="2">
        <v>2</v>
      </c>
      <c r="BJ40" s="2">
        <v>4</v>
      </c>
      <c r="BK40" s="2">
        <v>2</v>
      </c>
      <c r="BL40" s="2">
        <v>4</v>
      </c>
      <c r="BM40" s="2">
        <v>2</v>
      </c>
      <c r="BN40" s="2">
        <v>4</v>
      </c>
      <c r="BO40" s="2">
        <v>2</v>
      </c>
      <c r="BP40" s="2">
        <v>4</v>
      </c>
      <c r="BQ40" s="2">
        <v>2</v>
      </c>
      <c r="BR40" s="2">
        <v>4</v>
      </c>
      <c r="BS40" s="33">
        <v>8</v>
      </c>
      <c r="BT40" s="19" t="s">
        <v>85</v>
      </c>
      <c r="BU40" s="19" t="s">
        <v>85</v>
      </c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40"/>
      <c r="CR40" s="40"/>
      <c r="CS40" s="33"/>
      <c r="CT40" s="19" t="s">
        <v>85</v>
      </c>
      <c r="CU40" s="19" t="s">
        <v>85</v>
      </c>
      <c r="CV40" s="19" t="s">
        <v>85</v>
      </c>
      <c r="CW40" s="19" t="s">
        <v>85</v>
      </c>
      <c r="CX40" s="19" t="s">
        <v>85</v>
      </c>
      <c r="CY40" s="19" t="s">
        <v>85</v>
      </c>
      <c r="CZ40" s="19" t="s">
        <v>85</v>
      </c>
      <c r="DA40" s="19" t="s">
        <v>85</v>
      </c>
      <c r="DB40" s="19" t="s">
        <v>85</v>
      </c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40"/>
      <c r="DQ40" s="40"/>
      <c r="DR40" s="40"/>
      <c r="DS40" s="33"/>
      <c r="DT40" s="19" t="s">
        <v>85</v>
      </c>
      <c r="DU40" s="19" t="s">
        <v>85</v>
      </c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33"/>
      <c r="EI40" s="40"/>
      <c r="EJ40" s="40"/>
      <c r="EK40" s="40"/>
      <c r="EL40" s="40"/>
      <c r="EM40" s="40"/>
      <c r="EN40" s="46"/>
      <c r="EO40" s="46"/>
      <c r="EP40" s="46"/>
      <c r="EQ40" s="46"/>
      <c r="ER40" s="46"/>
      <c r="ES40" s="46"/>
      <c r="ET40" s="46"/>
      <c r="EU40" s="2" t="s">
        <v>85</v>
      </c>
      <c r="EV40" s="2" t="s">
        <v>85</v>
      </c>
      <c r="EW40" s="2" t="s">
        <v>85</v>
      </c>
      <c r="EX40" s="2" t="s">
        <v>85</v>
      </c>
      <c r="EY40" s="2" t="s">
        <v>85</v>
      </c>
      <c r="EZ40" s="2" t="s">
        <v>85</v>
      </c>
      <c r="FA40" s="2" t="s">
        <v>85</v>
      </c>
      <c r="FB40" s="2" t="s">
        <v>85</v>
      </c>
      <c r="FC40" s="2">
        <v>6</v>
      </c>
      <c r="FD40" s="2">
        <v>8</v>
      </c>
      <c r="FE40" s="2">
        <v>6</v>
      </c>
      <c r="FF40" s="2">
        <v>8</v>
      </c>
      <c r="FG40" s="2">
        <v>6</v>
      </c>
      <c r="FH40" s="2">
        <v>8</v>
      </c>
      <c r="FI40" s="2">
        <v>6</v>
      </c>
      <c r="FJ40" s="2">
        <v>8</v>
      </c>
      <c r="FK40" s="2">
        <v>6</v>
      </c>
      <c r="FL40" s="2">
        <v>8</v>
      </c>
      <c r="FM40" s="2">
        <v>6</v>
      </c>
      <c r="FN40" s="2">
        <v>8</v>
      </c>
      <c r="FO40" s="2">
        <v>6</v>
      </c>
      <c r="FP40" s="2">
        <v>8</v>
      </c>
      <c r="FQ40" s="2">
        <v>6</v>
      </c>
      <c r="FR40" s="2">
        <v>8</v>
      </c>
      <c r="FS40" s="33"/>
      <c r="FT40" s="2" t="s">
        <v>85</v>
      </c>
      <c r="FU40" s="2" t="s">
        <v>85</v>
      </c>
      <c r="FV40" s="2">
        <v>6</v>
      </c>
      <c r="FW40" s="2">
        <v>6</v>
      </c>
      <c r="FX40" s="2">
        <v>6</v>
      </c>
      <c r="FY40" s="2">
        <v>6</v>
      </c>
      <c r="FZ40" s="2">
        <v>6</v>
      </c>
      <c r="GA40" s="2">
        <v>6</v>
      </c>
      <c r="GB40" s="2">
        <v>6</v>
      </c>
      <c r="GC40" s="2">
        <v>6</v>
      </c>
      <c r="GD40" s="2">
        <v>6</v>
      </c>
      <c r="GE40" s="40"/>
      <c r="GF40" s="40"/>
      <c r="GG40" s="46"/>
      <c r="GH40" s="46"/>
      <c r="GI40" s="46"/>
      <c r="GJ40" s="46"/>
      <c r="GK40" s="46"/>
      <c r="GL40" s="46"/>
      <c r="GM40" s="33"/>
      <c r="GN40" s="120"/>
      <c r="GO40" s="120"/>
      <c r="GP40" s="120"/>
      <c r="GQ40" s="120"/>
      <c r="GR40" s="120"/>
      <c r="GS40" s="120">
        <v>8</v>
      </c>
      <c r="GT40" s="2">
        <v>174</v>
      </c>
    </row>
    <row r="41" spans="1:202" ht="51.75" customHeight="1" thickBot="1">
      <c r="A41" s="17" t="s">
        <v>104</v>
      </c>
      <c r="B41" s="18" t="s">
        <v>103</v>
      </c>
      <c r="C41" s="2"/>
      <c r="D41" s="2"/>
      <c r="E41" s="2"/>
      <c r="F41" s="2"/>
      <c r="G41" s="2"/>
      <c r="H41" s="2"/>
      <c r="I41" s="2"/>
      <c r="J41" s="2"/>
      <c r="K41" s="3"/>
      <c r="L41" s="3"/>
      <c r="M41" s="3"/>
      <c r="N41" s="4"/>
      <c r="O41" s="2"/>
      <c r="P41" s="3"/>
      <c r="Q41" s="3"/>
      <c r="R41" s="3"/>
      <c r="S41" s="3"/>
      <c r="T41" s="19" t="s">
        <v>85</v>
      </c>
      <c r="U41" s="19" t="s">
        <v>85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33"/>
      <c r="AT41" s="19"/>
      <c r="AU41" s="19"/>
      <c r="AV41" s="19"/>
      <c r="AW41" s="19"/>
      <c r="AX41" s="19"/>
      <c r="AY41" s="19"/>
      <c r="AZ41" s="19"/>
      <c r="BA41" s="19"/>
      <c r="BB41" s="19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33"/>
      <c r="BT41" s="19"/>
      <c r="BU41" s="19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40"/>
      <c r="CR41" s="40"/>
      <c r="CS41" s="33"/>
      <c r="CT41" s="19"/>
      <c r="CU41" s="19"/>
      <c r="CV41" s="19"/>
      <c r="CW41" s="19"/>
      <c r="CX41" s="19"/>
      <c r="CY41" s="19"/>
      <c r="CZ41" s="19"/>
      <c r="DA41" s="19"/>
      <c r="DB41" s="19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40"/>
      <c r="DQ41" s="40"/>
      <c r="DR41" s="40"/>
      <c r="DS41" s="33"/>
      <c r="DT41" s="19"/>
      <c r="DU41" s="19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33"/>
      <c r="EI41" s="40"/>
      <c r="EJ41" s="40"/>
      <c r="EK41" s="40"/>
      <c r="EL41" s="40"/>
      <c r="EM41" s="40"/>
      <c r="EN41" s="46"/>
      <c r="EO41" s="46"/>
      <c r="EP41" s="46"/>
      <c r="EQ41" s="46"/>
      <c r="ER41" s="46"/>
      <c r="ES41" s="46"/>
      <c r="ET41" s="46"/>
      <c r="EU41" s="2" t="s">
        <v>85</v>
      </c>
      <c r="EV41" s="2" t="s">
        <v>85</v>
      </c>
      <c r="EW41" s="2" t="s">
        <v>85</v>
      </c>
      <c r="EX41" s="2" t="s">
        <v>85</v>
      </c>
      <c r="EY41" s="2" t="s">
        <v>85</v>
      </c>
      <c r="EZ41" s="2" t="s">
        <v>85</v>
      </c>
      <c r="FA41" s="2" t="s">
        <v>85</v>
      </c>
      <c r="FB41" s="2" t="s">
        <v>85</v>
      </c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33"/>
      <c r="FT41" s="2" t="s">
        <v>85</v>
      </c>
      <c r="FU41" s="2" t="s">
        <v>85</v>
      </c>
      <c r="FV41" s="2"/>
      <c r="FW41" s="2"/>
      <c r="FX41" s="2"/>
      <c r="FY41" s="2"/>
      <c r="FZ41" s="2"/>
      <c r="GA41" s="2"/>
      <c r="GB41" s="2"/>
      <c r="GC41" s="2"/>
      <c r="GD41" s="2"/>
      <c r="GE41" s="40"/>
      <c r="GF41" s="40"/>
      <c r="GG41" s="46"/>
      <c r="GH41" s="46"/>
      <c r="GI41" s="46"/>
      <c r="GJ41" s="46"/>
      <c r="GK41" s="46"/>
      <c r="GL41" s="46"/>
      <c r="GM41" s="33"/>
      <c r="GN41" s="120"/>
      <c r="GO41" s="120"/>
      <c r="GP41" s="120"/>
      <c r="GQ41" s="120"/>
      <c r="GR41" s="120"/>
      <c r="GS41" s="120"/>
      <c r="GT41" s="2"/>
    </row>
    <row r="42" spans="1:202" s="76" customFormat="1" ht="110.25" customHeight="1" thickBot="1">
      <c r="A42" s="79" t="s">
        <v>104</v>
      </c>
      <c r="B42" s="79" t="s">
        <v>105</v>
      </c>
      <c r="C42" s="80">
        <f t="shared" ref="C42:S42" si="28">SUM(C43:C46)</f>
        <v>0</v>
      </c>
      <c r="D42" s="80">
        <f t="shared" si="28"/>
        <v>0</v>
      </c>
      <c r="E42" s="80">
        <f t="shared" si="28"/>
        <v>0</v>
      </c>
      <c r="F42" s="80">
        <f t="shared" si="28"/>
        <v>0</v>
      </c>
      <c r="G42" s="80">
        <f t="shared" si="28"/>
        <v>0</v>
      </c>
      <c r="H42" s="80">
        <f t="shared" si="28"/>
        <v>0</v>
      </c>
      <c r="I42" s="80">
        <f t="shared" si="28"/>
        <v>0</v>
      </c>
      <c r="J42" s="80">
        <f t="shared" si="28"/>
        <v>0</v>
      </c>
      <c r="K42" s="80">
        <f t="shared" si="28"/>
        <v>0</v>
      </c>
      <c r="L42" s="80">
        <f t="shared" si="28"/>
        <v>0</v>
      </c>
      <c r="M42" s="80">
        <f t="shared" si="28"/>
        <v>0</v>
      </c>
      <c r="N42" s="80">
        <f t="shared" si="28"/>
        <v>0</v>
      </c>
      <c r="O42" s="80">
        <f t="shared" si="28"/>
        <v>0</v>
      </c>
      <c r="P42" s="80">
        <f t="shared" si="28"/>
        <v>0</v>
      </c>
      <c r="Q42" s="80">
        <f t="shared" si="28"/>
        <v>0</v>
      </c>
      <c r="R42" s="80">
        <f t="shared" si="28"/>
        <v>0</v>
      </c>
      <c r="S42" s="80">
        <f t="shared" si="28"/>
        <v>0</v>
      </c>
      <c r="T42" s="78" t="s">
        <v>85</v>
      </c>
      <c r="U42" s="78" t="s">
        <v>85</v>
      </c>
      <c r="V42" s="80">
        <f t="shared" ref="V42:AS42" si="29">SUM(V43:V46)</f>
        <v>0</v>
      </c>
      <c r="W42" s="80">
        <f t="shared" si="29"/>
        <v>0</v>
      </c>
      <c r="X42" s="80">
        <f t="shared" si="29"/>
        <v>0</v>
      </c>
      <c r="Y42" s="80">
        <f t="shared" si="29"/>
        <v>0</v>
      </c>
      <c r="Z42" s="80">
        <f t="shared" si="29"/>
        <v>0</v>
      </c>
      <c r="AA42" s="80">
        <f t="shared" si="29"/>
        <v>0</v>
      </c>
      <c r="AB42" s="80">
        <f t="shared" si="29"/>
        <v>0</v>
      </c>
      <c r="AC42" s="80">
        <f t="shared" si="29"/>
        <v>0</v>
      </c>
      <c r="AD42" s="80">
        <f t="shared" si="29"/>
        <v>0</v>
      </c>
      <c r="AE42" s="80">
        <f t="shared" si="29"/>
        <v>0</v>
      </c>
      <c r="AF42" s="80">
        <f t="shared" si="29"/>
        <v>0</v>
      </c>
      <c r="AG42" s="80">
        <f t="shared" si="29"/>
        <v>0</v>
      </c>
      <c r="AH42" s="80">
        <f t="shared" si="29"/>
        <v>0</v>
      </c>
      <c r="AI42" s="80">
        <f t="shared" si="29"/>
        <v>0</v>
      </c>
      <c r="AJ42" s="80">
        <f t="shared" si="29"/>
        <v>0</v>
      </c>
      <c r="AK42" s="80">
        <f t="shared" si="29"/>
        <v>0</v>
      </c>
      <c r="AL42" s="80">
        <f t="shared" si="29"/>
        <v>0</v>
      </c>
      <c r="AM42" s="80">
        <f t="shared" si="29"/>
        <v>0</v>
      </c>
      <c r="AN42" s="80">
        <f t="shared" si="29"/>
        <v>0</v>
      </c>
      <c r="AO42" s="80">
        <f t="shared" si="29"/>
        <v>0</v>
      </c>
      <c r="AP42" s="80">
        <f t="shared" si="29"/>
        <v>0</v>
      </c>
      <c r="AQ42" s="80">
        <f t="shared" si="29"/>
        <v>0</v>
      </c>
      <c r="AR42" s="80">
        <f t="shared" si="29"/>
        <v>0</v>
      </c>
      <c r="AS42" s="80">
        <f t="shared" si="29"/>
        <v>0</v>
      </c>
      <c r="AT42" s="78" t="s">
        <v>85</v>
      </c>
      <c r="AU42" s="78" t="s">
        <v>85</v>
      </c>
      <c r="AV42" s="78" t="s">
        <v>85</v>
      </c>
      <c r="AW42" s="78" t="s">
        <v>85</v>
      </c>
      <c r="AX42" s="78" t="s">
        <v>85</v>
      </c>
      <c r="AY42" s="78" t="s">
        <v>85</v>
      </c>
      <c r="AZ42" s="78" t="s">
        <v>85</v>
      </c>
      <c r="BA42" s="78" t="s">
        <v>85</v>
      </c>
      <c r="BB42" s="78" t="s">
        <v>85</v>
      </c>
      <c r="BC42" s="80">
        <f t="shared" ref="BC42:BS42" si="30">SUM(BC43:BC46)</f>
        <v>6</v>
      </c>
      <c r="BD42" s="80">
        <f t="shared" si="30"/>
        <v>6</v>
      </c>
      <c r="BE42" s="80">
        <f t="shared" si="30"/>
        <v>6</v>
      </c>
      <c r="BF42" s="80">
        <f t="shared" si="30"/>
        <v>6</v>
      </c>
      <c r="BG42" s="80">
        <f t="shared" si="30"/>
        <v>6</v>
      </c>
      <c r="BH42" s="80">
        <f t="shared" si="30"/>
        <v>6</v>
      </c>
      <c r="BI42" s="80">
        <f t="shared" si="30"/>
        <v>6</v>
      </c>
      <c r="BJ42" s="80">
        <f t="shared" si="30"/>
        <v>6</v>
      </c>
      <c r="BK42" s="80">
        <f t="shared" si="30"/>
        <v>6</v>
      </c>
      <c r="BL42" s="80">
        <f t="shared" si="30"/>
        <v>6</v>
      </c>
      <c r="BM42" s="80">
        <f t="shared" si="30"/>
        <v>6</v>
      </c>
      <c r="BN42" s="80">
        <f t="shared" si="30"/>
        <v>6</v>
      </c>
      <c r="BO42" s="80">
        <f t="shared" si="30"/>
        <v>6</v>
      </c>
      <c r="BP42" s="80">
        <f t="shared" si="30"/>
        <v>6</v>
      </c>
      <c r="BQ42" s="80">
        <f t="shared" si="30"/>
        <v>6</v>
      </c>
      <c r="BR42" s="80">
        <f t="shared" si="30"/>
        <v>6</v>
      </c>
      <c r="BS42" s="80">
        <f t="shared" si="30"/>
        <v>0</v>
      </c>
      <c r="BT42" s="78" t="s">
        <v>85</v>
      </c>
      <c r="BU42" s="78" t="s">
        <v>85</v>
      </c>
      <c r="BV42" s="80">
        <f t="shared" ref="BV42:CS42" si="31">SUM(BV43:BV46)</f>
        <v>8</v>
      </c>
      <c r="BW42" s="80">
        <f t="shared" si="31"/>
        <v>8</v>
      </c>
      <c r="BX42" s="80">
        <f t="shared" si="31"/>
        <v>8</v>
      </c>
      <c r="BY42" s="80">
        <f t="shared" si="31"/>
        <v>8</v>
      </c>
      <c r="BZ42" s="80">
        <f t="shared" si="31"/>
        <v>8</v>
      </c>
      <c r="CA42" s="80">
        <f t="shared" si="31"/>
        <v>8</v>
      </c>
      <c r="CB42" s="80">
        <f t="shared" si="31"/>
        <v>8</v>
      </c>
      <c r="CC42" s="80">
        <f t="shared" si="31"/>
        <v>8</v>
      </c>
      <c r="CD42" s="80">
        <f t="shared" si="31"/>
        <v>8</v>
      </c>
      <c r="CE42" s="80">
        <f t="shared" si="31"/>
        <v>8</v>
      </c>
      <c r="CF42" s="80">
        <f t="shared" si="31"/>
        <v>8</v>
      </c>
      <c r="CG42" s="80">
        <f t="shared" si="31"/>
        <v>8</v>
      </c>
      <c r="CH42" s="80">
        <f t="shared" si="31"/>
        <v>8</v>
      </c>
      <c r="CI42" s="80">
        <f t="shared" si="31"/>
        <v>8</v>
      </c>
      <c r="CJ42" s="80">
        <f t="shared" si="31"/>
        <v>8</v>
      </c>
      <c r="CK42" s="80">
        <f t="shared" si="31"/>
        <v>8</v>
      </c>
      <c r="CL42" s="80">
        <f t="shared" si="31"/>
        <v>8</v>
      </c>
      <c r="CM42" s="80">
        <f t="shared" si="31"/>
        <v>8</v>
      </c>
      <c r="CN42" s="80">
        <f t="shared" si="31"/>
        <v>8</v>
      </c>
      <c r="CO42" s="80">
        <f t="shared" si="31"/>
        <v>8</v>
      </c>
      <c r="CP42" s="80">
        <f t="shared" si="31"/>
        <v>8</v>
      </c>
      <c r="CQ42" s="80">
        <f t="shared" si="31"/>
        <v>0</v>
      </c>
      <c r="CR42" s="80">
        <f t="shared" si="31"/>
        <v>0</v>
      </c>
      <c r="CS42" s="80">
        <f t="shared" si="31"/>
        <v>0</v>
      </c>
      <c r="CT42" s="78" t="s">
        <v>85</v>
      </c>
      <c r="CU42" s="78" t="s">
        <v>85</v>
      </c>
      <c r="CV42" s="78" t="s">
        <v>85</v>
      </c>
      <c r="CW42" s="78" t="s">
        <v>85</v>
      </c>
      <c r="CX42" s="78" t="s">
        <v>85</v>
      </c>
      <c r="CY42" s="78" t="s">
        <v>85</v>
      </c>
      <c r="CZ42" s="78" t="s">
        <v>85</v>
      </c>
      <c r="DA42" s="78" t="s">
        <v>85</v>
      </c>
      <c r="DB42" s="78" t="s">
        <v>85</v>
      </c>
      <c r="DC42" s="80">
        <f t="shared" ref="DC42:DS42" si="32">SUM(DC43:DC46)</f>
        <v>4</v>
      </c>
      <c r="DD42" s="80">
        <f t="shared" si="32"/>
        <v>4</v>
      </c>
      <c r="DE42" s="80">
        <f t="shared" si="32"/>
        <v>4</v>
      </c>
      <c r="DF42" s="80">
        <f t="shared" si="32"/>
        <v>4</v>
      </c>
      <c r="DG42" s="80">
        <f t="shared" si="32"/>
        <v>4</v>
      </c>
      <c r="DH42" s="80">
        <f t="shared" si="32"/>
        <v>4</v>
      </c>
      <c r="DI42" s="80">
        <f t="shared" si="32"/>
        <v>4</v>
      </c>
      <c r="DJ42" s="80">
        <f t="shared" si="32"/>
        <v>4</v>
      </c>
      <c r="DK42" s="80">
        <f t="shared" si="32"/>
        <v>4</v>
      </c>
      <c r="DL42" s="80">
        <f t="shared" si="32"/>
        <v>4</v>
      </c>
      <c r="DM42" s="80">
        <f t="shared" si="32"/>
        <v>4</v>
      </c>
      <c r="DN42" s="80">
        <f t="shared" si="32"/>
        <v>4</v>
      </c>
      <c r="DO42" s="80">
        <f t="shared" si="32"/>
        <v>4</v>
      </c>
      <c r="DP42" s="80">
        <f t="shared" si="32"/>
        <v>0</v>
      </c>
      <c r="DQ42" s="80">
        <f t="shared" si="32"/>
        <v>0</v>
      </c>
      <c r="DR42" s="80">
        <f t="shared" si="32"/>
        <v>36</v>
      </c>
      <c r="DS42" s="80">
        <f t="shared" si="32"/>
        <v>0</v>
      </c>
      <c r="DT42" s="78" t="s">
        <v>85</v>
      </c>
      <c r="DU42" s="78" t="s">
        <v>85</v>
      </c>
      <c r="DV42" s="80">
        <f t="shared" ref="DV42:EM42" si="33">SUM(DV43:DV46)</f>
        <v>4</v>
      </c>
      <c r="DW42" s="80">
        <f t="shared" si="33"/>
        <v>4</v>
      </c>
      <c r="DX42" s="80">
        <f t="shared" si="33"/>
        <v>4</v>
      </c>
      <c r="DY42" s="80">
        <f t="shared" si="33"/>
        <v>4</v>
      </c>
      <c r="DZ42" s="80">
        <f t="shared" si="33"/>
        <v>4</v>
      </c>
      <c r="EA42" s="80">
        <f t="shared" si="33"/>
        <v>4</v>
      </c>
      <c r="EB42" s="80">
        <f t="shared" si="33"/>
        <v>4</v>
      </c>
      <c r="EC42" s="80">
        <f t="shared" si="33"/>
        <v>4</v>
      </c>
      <c r="ED42" s="80">
        <f t="shared" si="33"/>
        <v>4</v>
      </c>
      <c r="EE42" s="80">
        <f t="shared" si="33"/>
        <v>4</v>
      </c>
      <c r="EF42" s="80">
        <f t="shared" si="33"/>
        <v>4</v>
      </c>
      <c r="EG42" s="80">
        <f t="shared" si="33"/>
        <v>4</v>
      </c>
      <c r="EH42" s="80">
        <f t="shared" si="33"/>
        <v>8</v>
      </c>
      <c r="EI42" s="80">
        <f t="shared" si="33"/>
        <v>0</v>
      </c>
      <c r="EJ42" s="80">
        <f t="shared" si="33"/>
        <v>0</v>
      </c>
      <c r="EK42" s="80">
        <f t="shared" si="33"/>
        <v>0</v>
      </c>
      <c r="EL42" s="80">
        <v>10</v>
      </c>
      <c r="EM42" s="80">
        <f t="shared" si="33"/>
        <v>72</v>
      </c>
      <c r="EN42" s="80"/>
      <c r="EO42" s="80"/>
      <c r="EP42" s="80"/>
      <c r="EQ42" s="80"/>
      <c r="ER42" s="80"/>
      <c r="ES42" s="80"/>
      <c r="ET42" s="80"/>
      <c r="EU42" s="80" t="s">
        <v>85</v>
      </c>
      <c r="EV42" s="80" t="s">
        <v>85</v>
      </c>
      <c r="EW42" s="80" t="s">
        <v>85</v>
      </c>
      <c r="EX42" s="80" t="s">
        <v>85</v>
      </c>
      <c r="EY42" s="80" t="s">
        <v>85</v>
      </c>
      <c r="EZ42" s="80" t="s">
        <v>85</v>
      </c>
      <c r="FA42" s="80" t="s">
        <v>85</v>
      </c>
      <c r="FB42" s="80" t="s">
        <v>85</v>
      </c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>
        <f>SUM(FR43:FR46)</f>
        <v>0</v>
      </c>
      <c r="FS42" s="33"/>
      <c r="FT42" s="80" t="s">
        <v>85</v>
      </c>
      <c r="FU42" s="80" t="s">
        <v>85</v>
      </c>
      <c r="FV42" s="80"/>
      <c r="FW42" s="80"/>
      <c r="FX42" s="80"/>
      <c r="FY42" s="80"/>
      <c r="FZ42" s="80"/>
      <c r="GA42" s="80"/>
      <c r="GB42" s="80"/>
      <c r="GC42" s="80"/>
      <c r="GD42" s="80"/>
      <c r="GE42" s="40"/>
      <c r="GF42" s="40"/>
      <c r="GG42" s="46"/>
      <c r="GH42" s="46"/>
      <c r="GI42" s="46"/>
      <c r="GJ42" s="46"/>
      <c r="GK42" s="46"/>
      <c r="GL42" s="46"/>
      <c r="GM42" s="33"/>
      <c r="GN42" s="120"/>
      <c r="GO42" s="120"/>
      <c r="GP42" s="120"/>
      <c r="GQ42" s="120"/>
      <c r="GR42" s="120"/>
      <c r="GS42" s="120">
        <f>SUM(GS43:GS46)</f>
        <v>0</v>
      </c>
      <c r="GT42" s="81">
        <v>644</v>
      </c>
    </row>
    <row r="43" spans="1:202" ht="73.5" customHeight="1" thickBot="1">
      <c r="A43" s="22" t="s">
        <v>106</v>
      </c>
      <c r="B43" s="16" t="s">
        <v>107</v>
      </c>
      <c r="C43" s="2"/>
      <c r="D43" s="2"/>
      <c r="E43" s="2"/>
      <c r="F43" s="2"/>
      <c r="G43" s="2"/>
      <c r="H43" s="2"/>
      <c r="I43" s="2"/>
      <c r="J43" s="2"/>
      <c r="K43" s="3"/>
      <c r="L43" s="3"/>
      <c r="M43" s="3"/>
      <c r="N43" s="3"/>
      <c r="O43" s="2"/>
      <c r="P43" s="3"/>
      <c r="Q43" s="3"/>
      <c r="R43" s="3"/>
      <c r="S43" s="3"/>
      <c r="T43" s="19" t="s">
        <v>85</v>
      </c>
      <c r="U43" s="19" t="s">
        <v>85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33"/>
      <c r="AT43" s="19" t="s">
        <v>85</v>
      </c>
      <c r="AU43" s="19" t="s">
        <v>85</v>
      </c>
      <c r="AV43" s="19" t="s">
        <v>85</v>
      </c>
      <c r="AW43" s="19" t="s">
        <v>85</v>
      </c>
      <c r="AX43" s="19" t="s">
        <v>85</v>
      </c>
      <c r="AY43" s="19" t="s">
        <v>85</v>
      </c>
      <c r="AZ43" s="19" t="s">
        <v>85</v>
      </c>
      <c r="BA43" s="19" t="s">
        <v>85</v>
      </c>
      <c r="BB43" s="19" t="s">
        <v>85</v>
      </c>
      <c r="BC43" s="2">
        <v>4</v>
      </c>
      <c r="BD43" s="2">
        <v>2</v>
      </c>
      <c r="BE43" s="2">
        <v>4</v>
      </c>
      <c r="BF43" s="2">
        <v>2</v>
      </c>
      <c r="BG43" s="2">
        <v>4</v>
      </c>
      <c r="BH43" s="2">
        <v>2</v>
      </c>
      <c r="BI43" s="2">
        <v>4</v>
      </c>
      <c r="BJ43" s="2">
        <v>2</v>
      </c>
      <c r="BK43" s="2">
        <v>4</v>
      </c>
      <c r="BL43" s="2">
        <v>2</v>
      </c>
      <c r="BM43" s="2">
        <v>4</v>
      </c>
      <c r="BN43" s="2">
        <v>2</v>
      </c>
      <c r="BO43" s="2">
        <v>4</v>
      </c>
      <c r="BP43" s="2">
        <v>2</v>
      </c>
      <c r="BQ43" s="2">
        <v>4</v>
      </c>
      <c r="BR43" s="2">
        <v>2</v>
      </c>
      <c r="BS43" s="33"/>
      <c r="BT43" s="19" t="s">
        <v>85</v>
      </c>
      <c r="BU43" s="19" t="s">
        <v>85</v>
      </c>
      <c r="BV43" s="2">
        <v>4</v>
      </c>
      <c r="BW43" s="2">
        <v>2</v>
      </c>
      <c r="BX43" s="2">
        <v>4</v>
      </c>
      <c r="BY43" s="2">
        <v>2</v>
      </c>
      <c r="BZ43" s="2">
        <v>4</v>
      </c>
      <c r="CA43" s="2">
        <v>2</v>
      </c>
      <c r="CB43" s="2">
        <v>4</v>
      </c>
      <c r="CC43" s="2">
        <v>2</v>
      </c>
      <c r="CD43" s="2">
        <v>4</v>
      </c>
      <c r="CE43" s="2">
        <v>2</v>
      </c>
      <c r="CF43" s="2">
        <v>4</v>
      </c>
      <c r="CG43" s="2">
        <v>2</v>
      </c>
      <c r="CH43" s="2">
        <v>4</v>
      </c>
      <c r="CI43" s="2">
        <v>2</v>
      </c>
      <c r="CJ43" s="2">
        <v>4</v>
      </c>
      <c r="CK43" s="2">
        <v>2</v>
      </c>
      <c r="CL43" s="2">
        <v>4</v>
      </c>
      <c r="CM43" s="2">
        <v>2</v>
      </c>
      <c r="CN43" s="2">
        <v>4</v>
      </c>
      <c r="CO43" s="2">
        <v>2</v>
      </c>
      <c r="CP43" s="2">
        <v>3</v>
      </c>
      <c r="CQ43" s="40"/>
      <c r="CR43" s="40"/>
      <c r="CS43" s="33"/>
      <c r="CT43" s="19" t="s">
        <v>85</v>
      </c>
      <c r="CU43" s="19" t="s">
        <v>85</v>
      </c>
      <c r="CV43" s="19" t="s">
        <v>85</v>
      </c>
      <c r="CW43" s="19" t="s">
        <v>85</v>
      </c>
      <c r="CX43" s="19" t="s">
        <v>85</v>
      </c>
      <c r="CY43" s="19" t="s">
        <v>85</v>
      </c>
      <c r="CZ43" s="19" t="s">
        <v>85</v>
      </c>
      <c r="DA43" s="19" t="s">
        <v>85</v>
      </c>
      <c r="DB43" s="19" t="s">
        <v>85</v>
      </c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40"/>
      <c r="DQ43" s="40"/>
      <c r="DR43" s="40"/>
      <c r="DS43" s="33"/>
      <c r="DT43" s="19" t="s">
        <v>85</v>
      </c>
      <c r="DU43" s="19" t="s">
        <v>85</v>
      </c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33"/>
      <c r="EI43" s="40"/>
      <c r="EJ43" s="40"/>
      <c r="EK43" s="40"/>
      <c r="EL43" s="40"/>
      <c r="EM43" s="40"/>
      <c r="EN43" s="46"/>
      <c r="EO43" s="46"/>
      <c r="EP43" s="46"/>
      <c r="EQ43" s="46"/>
      <c r="ER43" s="46"/>
      <c r="ES43" s="46"/>
      <c r="ET43" s="46"/>
      <c r="EU43" s="2" t="s">
        <v>85</v>
      </c>
      <c r="EV43" s="2" t="s">
        <v>85</v>
      </c>
      <c r="EW43" s="2" t="s">
        <v>85</v>
      </c>
      <c r="EX43" s="2" t="s">
        <v>85</v>
      </c>
      <c r="EY43" s="2" t="s">
        <v>85</v>
      </c>
      <c r="EZ43" s="2" t="s">
        <v>85</v>
      </c>
      <c r="FA43" s="2" t="s">
        <v>85</v>
      </c>
      <c r="FB43" s="2" t="s">
        <v>85</v>
      </c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33"/>
      <c r="FT43" s="2" t="s">
        <v>85</v>
      </c>
      <c r="FU43" s="2" t="s">
        <v>85</v>
      </c>
      <c r="FV43" s="2"/>
      <c r="FW43" s="2"/>
      <c r="FX43" s="2"/>
      <c r="FY43" s="2"/>
      <c r="FZ43" s="2"/>
      <c r="GA43" s="2"/>
      <c r="GB43" s="2"/>
      <c r="GC43" s="2"/>
      <c r="GD43" s="2"/>
      <c r="GE43" s="40"/>
      <c r="GF43" s="40"/>
      <c r="GG43" s="46"/>
      <c r="GH43" s="46"/>
      <c r="GI43" s="46"/>
      <c r="GJ43" s="46"/>
      <c r="GK43" s="46"/>
      <c r="GL43" s="46"/>
      <c r="GM43" s="33"/>
      <c r="GN43" s="120"/>
      <c r="GO43" s="120"/>
      <c r="GP43" s="120"/>
      <c r="GQ43" s="120"/>
      <c r="GR43" s="120"/>
      <c r="GS43" s="120"/>
      <c r="GT43" s="2">
        <f t="shared" si="27"/>
        <v>111</v>
      </c>
    </row>
    <row r="44" spans="1:202" ht="64.5" thickBot="1">
      <c r="A44" s="60" t="s">
        <v>108</v>
      </c>
      <c r="B44" s="16" t="s">
        <v>109</v>
      </c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2"/>
      <c r="P44" s="3"/>
      <c r="Q44" s="3"/>
      <c r="R44" s="3"/>
      <c r="S44" s="3"/>
      <c r="T44" s="19" t="s">
        <v>85</v>
      </c>
      <c r="U44" s="19" t="s">
        <v>85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33"/>
      <c r="AT44" s="19" t="s">
        <v>85</v>
      </c>
      <c r="AU44" s="19" t="s">
        <v>85</v>
      </c>
      <c r="AV44" s="19" t="s">
        <v>85</v>
      </c>
      <c r="AW44" s="19" t="s">
        <v>85</v>
      </c>
      <c r="AX44" s="19" t="s">
        <v>85</v>
      </c>
      <c r="AY44" s="19" t="s">
        <v>85</v>
      </c>
      <c r="AZ44" s="19" t="s">
        <v>85</v>
      </c>
      <c r="BA44" s="19" t="s">
        <v>85</v>
      </c>
      <c r="BB44" s="19" t="s">
        <v>85</v>
      </c>
      <c r="BC44" s="2">
        <v>2</v>
      </c>
      <c r="BD44" s="2">
        <v>4</v>
      </c>
      <c r="BE44" s="2">
        <v>2</v>
      </c>
      <c r="BF44" s="2">
        <v>4</v>
      </c>
      <c r="BG44" s="2">
        <v>2</v>
      </c>
      <c r="BH44" s="2">
        <v>4</v>
      </c>
      <c r="BI44" s="2">
        <v>2</v>
      </c>
      <c r="BJ44" s="2">
        <v>4</v>
      </c>
      <c r="BK44" s="2">
        <v>2</v>
      </c>
      <c r="BL44" s="2">
        <v>4</v>
      </c>
      <c r="BM44" s="2">
        <v>2</v>
      </c>
      <c r="BN44" s="2">
        <v>4</v>
      </c>
      <c r="BO44" s="2">
        <v>2</v>
      </c>
      <c r="BP44" s="2">
        <v>4</v>
      </c>
      <c r="BQ44" s="2">
        <v>2</v>
      </c>
      <c r="BR44" s="2">
        <v>4</v>
      </c>
      <c r="BS44" s="33"/>
      <c r="BT44" s="19" t="s">
        <v>85</v>
      </c>
      <c r="BU44" s="19" t="s">
        <v>85</v>
      </c>
      <c r="BV44" s="2">
        <v>4</v>
      </c>
      <c r="BW44" s="2">
        <v>6</v>
      </c>
      <c r="BX44" s="2">
        <v>4</v>
      </c>
      <c r="BY44" s="2">
        <v>6</v>
      </c>
      <c r="BZ44" s="2">
        <v>4</v>
      </c>
      <c r="CA44" s="2">
        <v>6</v>
      </c>
      <c r="CB44" s="2">
        <v>4</v>
      </c>
      <c r="CC44" s="2">
        <v>6</v>
      </c>
      <c r="CD44" s="2">
        <v>4</v>
      </c>
      <c r="CE44" s="2">
        <v>6</v>
      </c>
      <c r="CF44" s="2">
        <v>4</v>
      </c>
      <c r="CG44" s="2">
        <v>6</v>
      </c>
      <c r="CH44" s="2">
        <v>4</v>
      </c>
      <c r="CI44" s="2">
        <v>6</v>
      </c>
      <c r="CJ44" s="2">
        <v>4</v>
      </c>
      <c r="CK44" s="2">
        <v>6</v>
      </c>
      <c r="CL44" s="2">
        <v>4</v>
      </c>
      <c r="CM44" s="2">
        <v>6</v>
      </c>
      <c r="CN44" s="2">
        <v>4</v>
      </c>
      <c r="CO44" s="2">
        <v>6</v>
      </c>
      <c r="CP44" s="2">
        <v>5</v>
      </c>
      <c r="CQ44" s="40"/>
      <c r="CR44" s="40"/>
      <c r="CS44" s="33"/>
      <c r="CT44" s="19" t="s">
        <v>85</v>
      </c>
      <c r="CU44" s="19" t="s">
        <v>85</v>
      </c>
      <c r="CV44" s="19" t="s">
        <v>85</v>
      </c>
      <c r="CW44" s="19" t="s">
        <v>85</v>
      </c>
      <c r="CX44" s="19" t="s">
        <v>85</v>
      </c>
      <c r="CY44" s="19" t="s">
        <v>85</v>
      </c>
      <c r="CZ44" s="19" t="s">
        <v>85</v>
      </c>
      <c r="DA44" s="19" t="s">
        <v>85</v>
      </c>
      <c r="DB44" s="19" t="s">
        <v>85</v>
      </c>
      <c r="DC44" s="2">
        <v>4</v>
      </c>
      <c r="DD44" s="2">
        <v>4</v>
      </c>
      <c r="DE44" s="2">
        <v>4</v>
      </c>
      <c r="DF44" s="2">
        <v>4</v>
      </c>
      <c r="DG44" s="2">
        <v>4</v>
      </c>
      <c r="DH44" s="2">
        <v>4</v>
      </c>
      <c r="DI44" s="2">
        <v>4</v>
      </c>
      <c r="DJ44" s="2">
        <v>4</v>
      </c>
      <c r="DK44" s="2">
        <v>4</v>
      </c>
      <c r="DL44" s="2">
        <v>4</v>
      </c>
      <c r="DM44" s="2">
        <v>4</v>
      </c>
      <c r="DN44" s="2">
        <v>4</v>
      </c>
      <c r="DO44" s="2">
        <v>4</v>
      </c>
      <c r="DP44" s="40"/>
      <c r="DQ44" s="40"/>
      <c r="DR44" s="40"/>
      <c r="DS44" s="33"/>
      <c r="DT44" s="19" t="s">
        <v>85</v>
      </c>
      <c r="DU44" s="19" t="s">
        <v>85</v>
      </c>
      <c r="DV44" s="2">
        <v>4</v>
      </c>
      <c r="DW44" s="2">
        <v>4</v>
      </c>
      <c r="DX44" s="2">
        <v>4</v>
      </c>
      <c r="DY44" s="2">
        <v>4</v>
      </c>
      <c r="DZ44" s="2">
        <v>4</v>
      </c>
      <c r="EA44" s="2">
        <v>4</v>
      </c>
      <c r="EB44" s="2">
        <v>4</v>
      </c>
      <c r="EC44" s="2">
        <v>4</v>
      </c>
      <c r="ED44" s="2">
        <v>4</v>
      </c>
      <c r="EE44" s="2">
        <v>4</v>
      </c>
      <c r="EF44" s="2">
        <v>4</v>
      </c>
      <c r="EG44" s="2">
        <v>4</v>
      </c>
      <c r="EH44" s="33">
        <v>8</v>
      </c>
      <c r="EI44" s="40"/>
      <c r="EJ44" s="40"/>
      <c r="EK44" s="40"/>
      <c r="EL44" s="40"/>
      <c r="EM44" s="40"/>
      <c r="EN44" s="46"/>
      <c r="EO44" s="46"/>
      <c r="EP44" s="46"/>
      <c r="EQ44" s="46"/>
      <c r="ER44" s="46"/>
      <c r="ES44" s="46"/>
      <c r="ET44" s="46"/>
      <c r="EU44" s="2" t="s">
        <v>85</v>
      </c>
      <c r="EV44" s="2" t="s">
        <v>85</v>
      </c>
      <c r="EW44" s="2" t="s">
        <v>85</v>
      </c>
      <c r="EX44" s="2" t="s">
        <v>85</v>
      </c>
      <c r="EY44" s="2" t="s">
        <v>85</v>
      </c>
      <c r="EZ44" s="2" t="s">
        <v>85</v>
      </c>
      <c r="FA44" s="2" t="s">
        <v>85</v>
      </c>
      <c r="FB44" s="2" t="s">
        <v>85</v>
      </c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33"/>
      <c r="FT44" s="2" t="s">
        <v>85</v>
      </c>
      <c r="FU44" s="2" t="s">
        <v>85</v>
      </c>
      <c r="FV44" s="2"/>
      <c r="FW44" s="2"/>
      <c r="FX44" s="2"/>
      <c r="FY44" s="2"/>
      <c r="FZ44" s="2"/>
      <c r="GA44" s="2"/>
      <c r="GB44" s="2"/>
      <c r="GC44" s="2"/>
      <c r="GD44" s="2"/>
      <c r="GE44" s="40"/>
      <c r="GF44" s="40"/>
      <c r="GG44" s="46"/>
      <c r="GH44" s="46"/>
      <c r="GI44" s="46"/>
      <c r="GJ44" s="46"/>
      <c r="GK44" s="46"/>
      <c r="GL44" s="46"/>
      <c r="GM44" s="33"/>
      <c r="GN44" s="120"/>
      <c r="GO44" s="120"/>
      <c r="GP44" s="120"/>
      <c r="GQ44" s="120"/>
      <c r="GR44" s="120"/>
      <c r="GS44" s="120"/>
      <c r="GT44" s="2">
        <f t="shared" si="27"/>
        <v>261</v>
      </c>
    </row>
    <row r="45" spans="1:202" ht="15.75" thickBot="1">
      <c r="A45" s="60" t="s">
        <v>20</v>
      </c>
      <c r="B45" s="16" t="s">
        <v>61</v>
      </c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2"/>
      <c r="P45" s="3"/>
      <c r="Q45" s="3"/>
      <c r="R45" s="3"/>
      <c r="S45" s="3"/>
      <c r="T45" s="19" t="s">
        <v>85</v>
      </c>
      <c r="U45" s="19" t="s">
        <v>85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33"/>
      <c r="AT45" s="19" t="s">
        <v>85</v>
      </c>
      <c r="AU45" s="19" t="s">
        <v>85</v>
      </c>
      <c r="AV45" s="19" t="s">
        <v>85</v>
      </c>
      <c r="AW45" s="19" t="s">
        <v>85</v>
      </c>
      <c r="AX45" s="19" t="s">
        <v>85</v>
      </c>
      <c r="AY45" s="19" t="s">
        <v>85</v>
      </c>
      <c r="AZ45" s="19" t="s">
        <v>85</v>
      </c>
      <c r="BA45" s="19" t="s">
        <v>85</v>
      </c>
      <c r="BB45" s="19" t="s">
        <v>85</v>
      </c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33"/>
      <c r="BT45" s="19"/>
      <c r="BU45" s="19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40"/>
      <c r="CR45" s="40"/>
      <c r="CS45" s="33"/>
      <c r="CT45" s="19"/>
      <c r="CU45" s="19"/>
      <c r="CV45" s="19"/>
      <c r="CW45" s="19"/>
      <c r="CX45" s="19"/>
      <c r="CY45" s="19"/>
      <c r="CZ45" s="19"/>
      <c r="DA45" s="19"/>
      <c r="DB45" s="19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40"/>
      <c r="DQ45" s="40"/>
      <c r="DR45" s="40">
        <v>36</v>
      </c>
      <c r="DS45" s="33"/>
      <c r="DT45" s="19"/>
      <c r="DU45" s="19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33"/>
      <c r="EI45" s="40"/>
      <c r="EJ45" s="40"/>
      <c r="EK45" s="40"/>
      <c r="EL45" s="40"/>
      <c r="EM45" s="40">
        <v>72</v>
      </c>
      <c r="EN45" s="46"/>
      <c r="EO45" s="46"/>
      <c r="EP45" s="46"/>
      <c r="EQ45" s="46"/>
      <c r="ER45" s="46"/>
      <c r="ES45" s="46"/>
      <c r="ET45" s="46"/>
      <c r="EU45" s="2" t="s">
        <v>85</v>
      </c>
      <c r="EV45" s="2" t="s">
        <v>85</v>
      </c>
      <c r="EW45" s="2" t="s">
        <v>85</v>
      </c>
      <c r="EX45" s="2" t="s">
        <v>85</v>
      </c>
      <c r="EY45" s="2" t="s">
        <v>85</v>
      </c>
      <c r="EZ45" s="2" t="s">
        <v>85</v>
      </c>
      <c r="FA45" s="2" t="s">
        <v>85</v>
      </c>
      <c r="FB45" s="2" t="s">
        <v>85</v>
      </c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33"/>
      <c r="FT45" s="2" t="s">
        <v>85</v>
      </c>
      <c r="FU45" s="2" t="s">
        <v>85</v>
      </c>
      <c r="FV45" s="2"/>
      <c r="FW45" s="2"/>
      <c r="FX45" s="2"/>
      <c r="FY45" s="2"/>
      <c r="FZ45" s="2"/>
      <c r="GA45" s="2"/>
      <c r="GB45" s="2"/>
      <c r="GC45" s="2"/>
      <c r="GD45" s="2"/>
      <c r="GE45" s="40"/>
      <c r="GF45" s="40"/>
      <c r="GG45" s="46"/>
      <c r="GH45" s="46"/>
      <c r="GI45" s="46"/>
      <c r="GJ45" s="46"/>
      <c r="GK45" s="46"/>
      <c r="GL45" s="46"/>
      <c r="GM45" s="33"/>
      <c r="GN45" s="120"/>
      <c r="GO45" s="120"/>
      <c r="GP45" s="120"/>
      <c r="GQ45" s="120"/>
      <c r="GR45" s="120"/>
      <c r="GS45" s="120"/>
      <c r="GT45" s="2">
        <v>108</v>
      </c>
    </row>
    <row r="46" spans="1:202" ht="26.25" thickBot="1">
      <c r="A46" s="60" t="s">
        <v>104</v>
      </c>
      <c r="B46" s="16" t="s">
        <v>62</v>
      </c>
      <c r="C46" s="2"/>
      <c r="D46" s="2"/>
      <c r="E46" s="2"/>
      <c r="F46" s="2"/>
      <c r="G46" s="2"/>
      <c r="H46" s="2"/>
      <c r="I46" s="2"/>
      <c r="J46" s="2"/>
      <c r="K46" s="3"/>
      <c r="L46" s="3"/>
      <c r="M46" s="3"/>
      <c r="N46" s="3"/>
      <c r="O46" s="2"/>
      <c r="P46" s="3"/>
      <c r="Q46" s="3"/>
      <c r="R46" s="3"/>
      <c r="S46" s="3"/>
      <c r="T46" s="19"/>
      <c r="U46" s="19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33"/>
      <c r="AT46" s="19"/>
      <c r="AU46" s="19"/>
      <c r="AV46" s="19"/>
      <c r="AW46" s="19"/>
      <c r="AX46" s="19"/>
      <c r="AY46" s="19"/>
      <c r="AZ46" s="19"/>
      <c r="BA46" s="19"/>
      <c r="BB46" s="19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33"/>
      <c r="BT46" s="19"/>
      <c r="BU46" s="19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40"/>
      <c r="CR46" s="40"/>
      <c r="CS46" s="33"/>
      <c r="CT46" s="19"/>
      <c r="CU46" s="19"/>
      <c r="CV46" s="19"/>
      <c r="CW46" s="19"/>
      <c r="CX46" s="19"/>
      <c r="CY46" s="19"/>
      <c r="CZ46" s="19"/>
      <c r="DA46" s="19"/>
      <c r="DB46" s="19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40"/>
      <c r="DQ46" s="40"/>
      <c r="DR46" s="40"/>
      <c r="DS46" s="33"/>
      <c r="DT46" s="19"/>
      <c r="DU46" s="19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33"/>
      <c r="EI46" s="40"/>
      <c r="EJ46" s="40"/>
      <c r="EK46" s="40"/>
      <c r="EL46" s="40"/>
      <c r="EM46" s="40"/>
      <c r="EN46" s="46"/>
      <c r="EO46" s="46"/>
      <c r="EP46" s="46"/>
      <c r="EQ46" s="46"/>
      <c r="ER46" s="46"/>
      <c r="ES46" s="46"/>
      <c r="ET46" s="46">
        <v>144</v>
      </c>
      <c r="EU46" s="2" t="s">
        <v>85</v>
      </c>
      <c r="EV46" s="2" t="s">
        <v>85</v>
      </c>
      <c r="EW46" s="2" t="s">
        <v>85</v>
      </c>
      <c r="EX46" s="2" t="s">
        <v>85</v>
      </c>
      <c r="EY46" s="2" t="s">
        <v>85</v>
      </c>
      <c r="EZ46" s="2" t="s">
        <v>85</v>
      </c>
      <c r="FA46" s="2" t="s">
        <v>85</v>
      </c>
      <c r="FB46" s="2" t="s">
        <v>85</v>
      </c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33"/>
      <c r="FT46" s="2" t="s">
        <v>85</v>
      </c>
      <c r="FU46" s="2" t="s">
        <v>85</v>
      </c>
      <c r="FV46" s="2"/>
      <c r="FW46" s="2"/>
      <c r="FX46" s="2"/>
      <c r="FY46" s="2"/>
      <c r="FZ46" s="2"/>
      <c r="GA46" s="2"/>
      <c r="GB46" s="2"/>
      <c r="GC46" s="2"/>
      <c r="GD46" s="2"/>
      <c r="GE46" s="40"/>
      <c r="GF46" s="40"/>
      <c r="GG46" s="46"/>
      <c r="GH46" s="46"/>
      <c r="GI46" s="46"/>
      <c r="GJ46" s="46"/>
      <c r="GK46" s="46"/>
      <c r="GL46" s="46"/>
      <c r="GM46" s="33"/>
      <c r="GN46" s="120"/>
      <c r="GO46" s="120"/>
      <c r="GP46" s="120"/>
      <c r="GQ46" s="120"/>
      <c r="GR46" s="120"/>
      <c r="GS46" s="120"/>
      <c r="GT46" s="2">
        <v>144</v>
      </c>
    </row>
    <row r="47" spans="1:202" s="76" customFormat="1" ht="109.5" customHeight="1" thickBot="1">
      <c r="A47" s="82" t="s">
        <v>52</v>
      </c>
      <c r="B47" s="83" t="s">
        <v>121</v>
      </c>
      <c r="C47" s="84">
        <f>SUM(C48:C51)</f>
        <v>0</v>
      </c>
      <c r="D47" s="84">
        <f t="shared" ref="D47:S47" si="34">SUM(D48:D51)</f>
        <v>0</v>
      </c>
      <c r="E47" s="84">
        <f t="shared" si="34"/>
        <v>0</v>
      </c>
      <c r="F47" s="84">
        <f t="shared" si="34"/>
        <v>0</v>
      </c>
      <c r="G47" s="84">
        <f t="shared" si="34"/>
        <v>0</v>
      </c>
      <c r="H47" s="84">
        <f t="shared" si="34"/>
        <v>0</v>
      </c>
      <c r="I47" s="84">
        <f t="shared" si="34"/>
        <v>0</v>
      </c>
      <c r="J47" s="84">
        <f t="shared" si="34"/>
        <v>0</v>
      </c>
      <c r="K47" s="84">
        <f t="shared" si="34"/>
        <v>0</v>
      </c>
      <c r="L47" s="84">
        <f t="shared" si="34"/>
        <v>0</v>
      </c>
      <c r="M47" s="84">
        <f t="shared" si="34"/>
        <v>0</v>
      </c>
      <c r="N47" s="84">
        <f t="shared" si="34"/>
        <v>0</v>
      </c>
      <c r="O47" s="84">
        <f t="shared" si="34"/>
        <v>0</v>
      </c>
      <c r="P47" s="84">
        <f t="shared" si="34"/>
        <v>0</v>
      </c>
      <c r="Q47" s="84">
        <f t="shared" si="34"/>
        <v>0</v>
      </c>
      <c r="R47" s="84">
        <f t="shared" si="34"/>
        <v>0</v>
      </c>
      <c r="S47" s="84">
        <f t="shared" si="34"/>
        <v>0</v>
      </c>
      <c r="T47" s="78" t="s">
        <v>85</v>
      </c>
      <c r="U47" s="78" t="s">
        <v>85</v>
      </c>
      <c r="V47" s="84">
        <f t="shared" ref="V47:AS47" si="35">SUM(V48:V51)</f>
        <v>0</v>
      </c>
      <c r="W47" s="84">
        <f t="shared" si="35"/>
        <v>0</v>
      </c>
      <c r="X47" s="84">
        <f t="shared" si="35"/>
        <v>0</v>
      </c>
      <c r="Y47" s="84">
        <f t="shared" si="35"/>
        <v>0</v>
      </c>
      <c r="Z47" s="84">
        <f t="shared" si="35"/>
        <v>0</v>
      </c>
      <c r="AA47" s="84">
        <f t="shared" si="35"/>
        <v>0</v>
      </c>
      <c r="AB47" s="84">
        <f t="shared" si="35"/>
        <v>0</v>
      </c>
      <c r="AC47" s="84">
        <f t="shared" si="35"/>
        <v>0</v>
      </c>
      <c r="AD47" s="84">
        <f t="shared" si="35"/>
        <v>0</v>
      </c>
      <c r="AE47" s="84">
        <f t="shared" si="35"/>
        <v>0</v>
      </c>
      <c r="AF47" s="84">
        <f t="shared" si="35"/>
        <v>0</v>
      </c>
      <c r="AG47" s="84">
        <f t="shared" si="35"/>
        <v>0</v>
      </c>
      <c r="AH47" s="84">
        <f t="shared" si="35"/>
        <v>0</v>
      </c>
      <c r="AI47" s="84">
        <f t="shared" si="35"/>
        <v>0</v>
      </c>
      <c r="AJ47" s="84">
        <f t="shared" si="35"/>
        <v>0</v>
      </c>
      <c r="AK47" s="84">
        <f t="shared" si="35"/>
        <v>0</v>
      </c>
      <c r="AL47" s="84">
        <f t="shared" si="35"/>
        <v>0</v>
      </c>
      <c r="AM47" s="84">
        <f t="shared" si="35"/>
        <v>0</v>
      </c>
      <c r="AN47" s="84">
        <f t="shared" si="35"/>
        <v>0</v>
      </c>
      <c r="AO47" s="84">
        <f t="shared" si="35"/>
        <v>0</v>
      </c>
      <c r="AP47" s="84">
        <f t="shared" si="35"/>
        <v>0</v>
      </c>
      <c r="AQ47" s="84">
        <f t="shared" si="35"/>
        <v>0</v>
      </c>
      <c r="AR47" s="84">
        <f t="shared" si="35"/>
        <v>0</v>
      </c>
      <c r="AS47" s="84">
        <f t="shared" si="35"/>
        <v>0</v>
      </c>
      <c r="AT47" s="78" t="s">
        <v>85</v>
      </c>
      <c r="AU47" s="78" t="s">
        <v>85</v>
      </c>
      <c r="AV47" s="78" t="s">
        <v>85</v>
      </c>
      <c r="AW47" s="78" t="s">
        <v>85</v>
      </c>
      <c r="AX47" s="78" t="s">
        <v>85</v>
      </c>
      <c r="AY47" s="78" t="s">
        <v>85</v>
      </c>
      <c r="AZ47" s="78" t="s">
        <v>85</v>
      </c>
      <c r="BA47" s="78" t="s">
        <v>85</v>
      </c>
      <c r="BB47" s="78" t="s">
        <v>85</v>
      </c>
      <c r="BC47" s="84">
        <f t="shared" ref="BC47:BS47" si="36">SUM(BC48:BC51)</f>
        <v>0</v>
      </c>
      <c r="BD47" s="84">
        <f t="shared" si="36"/>
        <v>0</v>
      </c>
      <c r="BE47" s="84">
        <f t="shared" si="36"/>
        <v>0</v>
      </c>
      <c r="BF47" s="84">
        <f t="shared" si="36"/>
        <v>0</v>
      </c>
      <c r="BG47" s="84">
        <f t="shared" si="36"/>
        <v>0</v>
      </c>
      <c r="BH47" s="84">
        <f t="shared" si="36"/>
        <v>0</v>
      </c>
      <c r="BI47" s="84">
        <f t="shared" si="36"/>
        <v>0</v>
      </c>
      <c r="BJ47" s="84">
        <f t="shared" si="36"/>
        <v>0</v>
      </c>
      <c r="BK47" s="84">
        <f t="shared" si="36"/>
        <v>0</v>
      </c>
      <c r="BL47" s="84">
        <f t="shared" si="36"/>
        <v>0</v>
      </c>
      <c r="BM47" s="84">
        <f t="shared" si="36"/>
        <v>0</v>
      </c>
      <c r="BN47" s="84">
        <f t="shared" si="36"/>
        <v>0</v>
      </c>
      <c r="BO47" s="84">
        <f t="shared" si="36"/>
        <v>0</v>
      </c>
      <c r="BP47" s="84">
        <f t="shared" si="36"/>
        <v>0</v>
      </c>
      <c r="BQ47" s="84">
        <f t="shared" si="36"/>
        <v>0</v>
      </c>
      <c r="BR47" s="84">
        <f t="shared" si="36"/>
        <v>0</v>
      </c>
      <c r="BS47" s="84">
        <f t="shared" si="36"/>
        <v>0</v>
      </c>
      <c r="BT47" s="78" t="s">
        <v>85</v>
      </c>
      <c r="BU47" s="78" t="s">
        <v>85</v>
      </c>
      <c r="BV47" s="84">
        <f t="shared" ref="BV47:CS47" si="37">SUM(BV48:BV51)</f>
        <v>0</v>
      </c>
      <c r="BW47" s="84">
        <f t="shared" si="37"/>
        <v>0</v>
      </c>
      <c r="BX47" s="84">
        <f t="shared" si="37"/>
        <v>0</v>
      </c>
      <c r="BY47" s="84">
        <f t="shared" si="37"/>
        <v>0</v>
      </c>
      <c r="BZ47" s="84">
        <f t="shared" si="37"/>
        <v>0</v>
      </c>
      <c r="CA47" s="84">
        <f t="shared" si="37"/>
        <v>0</v>
      </c>
      <c r="CB47" s="84">
        <f t="shared" si="37"/>
        <v>0</v>
      </c>
      <c r="CC47" s="84">
        <f t="shared" si="37"/>
        <v>0</v>
      </c>
      <c r="CD47" s="84">
        <f t="shared" si="37"/>
        <v>0</v>
      </c>
      <c r="CE47" s="84">
        <f t="shared" si="37"/>
        <v>0</v>
      </c>
      <c r="CF47" s="84">
        <f t="shared" si="37"/>
        <v>0</v>
      </c>
      <c r="CG47" s="84">
        <f t="shared" si="37"/>
        <v>0</v>
      </c>
      <c r="CH47" s="84">
        <f t="shared" si="37"/>
        <v>0</v>
      </c>
      <c r="CI47" s="84">
        <f t="shared" si="37"/>
        <v>0</v>
      </c>
      <c r="CJ47" s="84">
        <f t="shared" si="37"/>
        <v>0</v>
      </c>
      <c r="CK47" s="84">
        <f t="shared" si="37"/>
        <v>0</v>
      </c>
      <c r="CL47" s="84">
        <f t="shared" si="37"/>
        <v>0</v>
      </c>
      <c r="CM47" s="84">
        <f t="shared" si="37"/>
        <v>0</v>
      </c>
      <c r="CN47" s="84">
        <f t="shared" si="37"/>
        <v>0</v>
      </c>
      <c r="CO47" s="84">
        <f t="shared" si="37"/>
        <v>0</v>
      </c>
      <c r="CP47" s="84">
        <f t="shared" si="37"/>
        <v>0</v>
      </c>
      <c r="CQ47" s="84">
        <f t="shared" si="37"/>
        <v>0</v>
      </c>
      <c r="CR47" s="84">
        <f t="shared" si="37"/>
        <v>0</v>
      </c>
      <c r="CS47" s="84">
        <f t="shared" si="37"/>
        <v>0</v>
      </c>
      <c r="CT47" s="78" t="s">
        <v>85</v>
      </c>
      <c r="CU47" s="78" t="s">
        <v>85</v>
      </c>
      <c r="CV47" s="78" t="s">
        <v>85</v>
      </c>
      <c r="CW47" s="78" t="s">
        <v>85</v>
      </c>
      <c r="CX47" s="78" t="s">
        <v>85</v>
      </c>
      <c r="CY47" s="78" t="s">
        <v>85</v>
      </c>
      <c r="CZ47" s="78" t="s">
        <v>85</v>
      </c>
      <c r="DA47" s="78" t="s">
        <v>85</v>
      </c>
      <c r="DB47" s="78" t="s">
        <v>85</v>
      </c>
      <c r="DC47" s="84">
        <f t="shared" ref="DC47:DS47" si="38">SUM(DC48:DC51)</f>
        <v>0</v>
      </c>
      <c r="DD47" s="84">
        <f t="shared" si="38"/>
        <v>0</v>
      </c>
      <c r="DE47" s="84">
        <f t="shared" si="38"/>
        <v>0</v>
      </c>
      <c r="DF47" s="84">
        <f t="shared" si="38"/>
        <v>0</v>
      </c>
      <c r="DG47" s="84">
        <f t="shared" si="38"/>
        <v>0</v>
      </c>
      <c r="DH47" s="84">
        <f t="shared" si="38"/>
        <v>0</v>
      </c>
      <c r="DI47" s="84">
        <f t="shared" si="38"/>
        <v>0</v>
      </c>
      <c r="DJ47" s="84">
        <f t="shared" si="38"/>
        <v>0</v>
      </c>
      <c r="DK47" s="84">
        <f t="shared" si="38"/>
        <v>0</v>
      </c>
      <c r="DL47" s="84">
        <f t="shared" si="38"/>
        <v>0</v>
      </c>
      <c r="DM47" s="84">
        <f t="shared" si="38"/>
        <v>0</v>
      </c>
      <c r="DN47" s="84">
        <f t="shared" si="38"/>
        <v>0</v>
      </c>
      <c r="DO47" s="84">
        <f t="shared" si="38"/>
        <v>0</v>
      </c>
      <c r="DP47" s="84">
        <f t="shared" si="38"/>
        <v>0</v>
      </c>
      <c r="DQ47" s="84">
        <f t="shared" si="38"/>
        <v>0</v>
      </c>
      <c r="DR47" s="84">
        <f t="shared" si="38"/>
        <v>0</v>
      </c>
      <c r="DS47" s="84">
        <f t="shared" si="38"/>
        <v>0</v>
      </c>
      <c r="DT47" s="78" t="s">
        <v>85</v>
      </c>
      <c r="DU47" s="78" t="s">
        <v>85</v>
      </c>
      <c r="DV47" s="84">
        <f t="shared" ref="DV47:EE47" si="39">SUM(DV48:DV51)</f>
        <v>2</v>
      </c>
      <c r="DW47" s="84">
        <f t="shared" si="39"/>
        <v>4</v>
      </c>
      <c r="DX47" s="84">
        <f t="shared" si="39"/>
        <v>2</v>
      </c>
      <c r="DY47" s="84">
        <f t="shared" si="39"/>
        <v>4</v>
      </c>
      <c r="DZ47" s="84">
        <f t="shared" si="39"/>
        <v>2</v>
      </c>
      <c r="EA47" s="84">
        <f t="shared" si="39"/>
        <v>4</v>
      </c>
      <c r="EB47" s="84">
        <f t="shared" si="39"/>
        <v>2</v>
      </c>
      <c r="EC47" s="84">
        <f t="shared" si="39"/>
        <v>4</v>
      </c>
      <c r="ED47" s="84">
        <f t="shared" si="39"/>
        <v>2</v>
      </c>
      <c r="EE47" s="84">
        <f t="shared" si="39"/>
        <v>4</v>
      </c>
      <c r="EF47" s="84">
        <v>3</v>
      </c>
      <c r="EG47" s="84">
        <f t="shared" ref="EG47" si="40">SUM(EG48:EG51)</f>
        <v>4</v>
      </c>
      <c r="EH47" s="84">
        <f>EH48+EH51</f>
        <v>0</v>
      </c>
      <c r="EI47" s="84">
        <f t="shared" ref="EI47:EM47" si="41">SUM(EI48:EI51)</f>
        <v>0</v>
      </c>
      <c r="EJ47" s="84">
        <f t="shared" si="41"/>
        <v>0</v>
      </c>
      <c r="EK47" s="84">
        <f t="shared" si="41"/>
        <v>0</v>
      </c>
      <c r="EL47" s="84">
        <f t="shared" si="41"/>
        <v>0</v>
      </c>
      <c r="EM47" s="84">
        <f t="shared" si="41"/>
        <v>0</v>
      </c>
      <c r="EN47" s="84"/>
      <c r="EO47" s="84"/>
      <c r="EP47" s="84"/>
      <c r="EQ47" s="84"/>
      <c r="ER47" s="84"/>
      <c r="ES47" s="84"/>
      <c r="ET47" s="84"/>
      <c r="EU47" s="84" t="s">
        <v>85</v>
      </c>
      <c r="EV47" s="84" t="s">
        <v>85</v>
      </c>
      <c r="EW47" s="84" t="s">
        <v>85</v>
      </c>
      <c r="EX47" s="84" t="s">
        <v>85</v>
      </c>
      <c r="EY47" s="84" t="s">
        <v>85</v>
      </c>
      <c r="EZ47" s="84" t="s">
        <v>85</v>
      </c>
      <c r="FA47" s="84" t="s">
        <v>85</v>
      </c>
      <c r="FB47" s="84" t="s">
        <v>85</v>
      </c>
      <c r="FC47" s="84">
        <v>16</v>
      </c>
      <c r="FD47" s="84">
        <v>16</v>
      </c>
      <c r="FE47" s="84">
        <v>16</v>
      </c>
      <c r="FF47" s="84">
        <v>16</v>
      </c>
      <c r="FG47" s="84">
        <v>16</v>
      </c>
      <c r="FH47" s="84">
        <v>16</v>
      </c>
      <c r="FI47" s="84">
        <v>16</v>
      </c>
      <c r="FJ47" s="84">
        <v>16</v>
      </c>
      <c r="FK47" s="84">
        <v>16</v>
      </c>
      <c r="FL47" s="84">
        <v>16</v>
      </c>
      <c r="FM47" s="84">
        <v>16</v>
      </c>
      <c r="FN47" s="84">
        <v>16</v>
      </c>
      <c r="FO47" s="84">
        <v>16</v>
      </c>
      <c r="FP47" s="84">
        <v>16</v>
      </c>
      <c r="FQ47" s="84">
        <v>16</v>
      </c>
      <c r="FR47" s="84">
        <f t="shared" ref="FR47" si="42">SUM(FR48:FR51)</f>
        <v>16</v>
      </c>
      <c r="FS47" s="114">
        <v>24</v>
      </c>
      <c r="FT47" s="84" t="s">
        <v>85</v>
      </c>
      <c r="FU47" s="84" t="s">
        <v>85</v>
      </c>
      <c r="FV47" s="84">
        <v>20</v>
      </c>
      <c r="FW47" s="84">
        <v>20</v>
      </c>
      <c r="FX47" s="84">
        <v>20</v>
      </c>
      <c r="FY47" s="84">
        <v>20</v>
      </c>
      <c r="FZ47" s="84">
        <v>20</v>
      </c>
      <c r="GA47" s="84">
        <v>20</v>
      </c>
      <c r="GB47" s="84">
        <v>20</v>
      </c>
      <c r="GC47" s="84">
        <v>20</v>
      </c>
      <c r="GD47" s="84">
        <v>20</v>
      </c>
      <c r="GE47" s="104"/>
      <c r="GF47" s="104">
        <v>72</v>
      </c>
      <c r="GG47" s="108"/>
      <c r="GH47" s="46">
        <v>108</v>
      </c>
      <c r="GI47" s="46"/>
      <c r="GJ47" s="46"/>
      <c r="GK47" s="46"/>
      <c r="GL47" s="46"/>
      <c r="GM47" s="33">
        <v>14</v>
      </c>
      <c r="GN47" s="120"/>
      <c r="GO47" s="120"/>
      <c r="GP47" s="120"/>
      <c r="GQ47" s="120"/>
      <c r="GR47" s="120"/>
      <c r="GS47" s="120"/>
      <c r="GT47" s="81">
        <v>686</v>
      </c>
    </row>
    <row r="48" spans="1:202" ht="48.75" thickBot="1">
      <c r="A48" s="102" t="s">
        <v>53</v>
      </c>
      <c r="B48" s="13" t="s">
        <v>110</v>
      </c>
      <c r="C48" s="2"/>
      <c r="D48" s="2"/>
      <c r="E48" s="2"/>
      <c r="F48" s="2"/>
      <c r="G48" s="2"/>
      <c r="H48" s="2"/>
      <c r="I48" s="2"/>
      <c r="J48" s="2"/>
      <c r="K48" s="3"/>
      <c r="L48" s="3"/>
      <c r="M48" s="3"/>
      <c r="N48" s="4"/>
      <c r="O48" s="2"/>
      <c r="P48" s="3"/>
      <c r="Q48" s="3"/>
      <c r="R48" s="3"/>
      <c r="S48" s="3"/>
      <c r="T48" s="19" t="s">
        <v>85</v>
      </c>
      <c r="U48" s="19" t="s">
        <v>85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33"/>
      <c r="AT48" s="19" t="s">
        <v>85</v>
      </c>
      <c r="AU48" s="19" t="s">
        <v>85</v>
      </c>
      <c r="AV48" s="19" t="s">
        <v>85</v>
      </c>
      <c r="AW48" s="19" t="s">
        <v>85</v>
      </c>
      <c r="AX48" s="19" t="s">
        <v>85</v>
      </c>
      <c r="AY48" s="19" t="s">
        <v>85</v>
      </c>
      <c r="AZ48" s="19" t="s">
        <v>85</v>
      </c>
      <c r="BA48" s="19" t="s">
        <v>85</v>
      </c>
      <c r="BB48" s="19" t="s">
        <v>85</v>
      </c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33"/>
      <c r="BT48" s="19" t="s">
        <v>85</v>
      </c>
      <c r="BU48" s="19" t="s">
        <v>85</v>
      </c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40"/>
      <c r="CR48" s="40"/>
      <c r="CS48" s="33"/>
      <c r="CT48" s="19" t="s">
        <v>85</v>
      </c>
      <c r="CU48" s="19" t="s">
        <v>85</v>
      </c>
      <c r="CV48" s="19" t="s">
        <v>85</v>
      </c>
      <c r="CW48" s="19" t="s">
        <v>85</v>
      </c>
      <c r="CX48" s="19" t="s">
        <v>85</v>
      </c>
      <c r="CY48" s="19" t="s">
        <v>85</v>
      </c>
      <c r="CZ48" s="19" t="s">
        <v>85</v>
      </c>
      <c r="DA48" s="19" t="s">
        <v>85</v>
      </c>
      <c r="DB48" s="19" t="s">
        <v>85</v>
      </c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40"/>
      <c r="DQ48" s="40"/>
      <c r="DR48" s="40"/>
      <c r="DS48" s="33"/>
      <c r="DT48" s="19" t="s">
        <v>85</v>
      </c>
      <c r="DU48" s="19" t="s">
        <v>85</v>
      </c>
      <c r="DV48" s="2">
        <v>2</v>
      </c>
      <c r="DW48" s="2">
        <v>4</v>
      </c>
      <c r="DX48" s="2">
        <v>2</v>
      </c>
      <c r="DY48" s="2">
        <v>4</v>
      </c>
      <c r="DZ48" s="2">
        <v>2</v>
      </c>
      <c r="EA48" s="2">
        <v>4</v>
      </c>
      <c r="EB48" s="2">
        <v>2</v>
      </c>
      <c r="EC48" s="2">
        <v>4</v>
      </c>
      <c r="ED48" s="2">
        <v>2</v>
      </c>
      <c r="EE48" s="2">
        <v>4</v>
      </c>
      <c r="EF48" s="2">
        <v>2</v>
      </c>
      <c r="EG48" s="2">
        <v>4</v>
      </c>
      <c r="EH48" s="33"/>
      <c r="EI48" s="40"/>
      <c r="EJ48" s="40"/>
      <c r="EK48" s="40"/>
      <c r="EL48" s="40"/>
      <c r="EM48" s="40"/>
      <c r="EN48" s="46"/>
      <c r="EO48" s="46"/>
      <c r="EP48" s="46"/>
      <c r="EQ48" s="46"/>
      <c r="ER48" s="46"/>
      <c r="ES48" s="46"/>
      <c r="ET48" s="46"/>
      <c r="EU48" s="2" t="s">
        <v>85</v>
      </c>
      <c r="EV48" s="2" t="s">
        <v>85</v>
      </c>
      <c r="EW48" s="2" t="s">
        <v>85</v>
      </c>
      <c r="EX48" s="2" t="s">
        <v>85</v>
      </c>
      <c r="EY48" s="2" t="s">
        <v>85</v>
      </c>
      <c r="EZ48" s="2" t="s">
        <v>85</v>
      </c>
      <c r="FA48" s="2" t="s">
        <v>85</v>
      </c>
      <c r="FB48" s="2" t="s">
        <v>85</v>
      </c>
      <c r="FC48" s="2">
        <v>8</v>
      </c>
      <c r="FD48" s="2">
        <v>8</v>
      </c>
      <c r="FE48" s="2">
        <v>8</v>
      </c>
      <c r="FF48" s="2">
        <v>8</v>
      </c>
      <c r="FG48" s="2">
        <v>8</v>
      </c>
      <c r="FH48" s="2">
        <v>8</v>
      </c>
      <c r="FI48" s="2">
        <v>8</v>
      </c>
      <c r="FJ48" s="2">
        <v>8</v>
      </c>
      <c r="FK48" s="2">
        <v>8</v>
      </c>
      <c r="FL48" s="2">
        <v>8</v>
      </c>
      <c r="FM48" s="2">
        <v>8</v>
      </c>
      <c r="FN48" s="2">
        <v>8</v>
      </c>
      <c r="FO48" s="2">
        <v>8</v>
      </c>
      <c r="FP48" s="2">
        <v>8</v>
      </c>
      <c r="FQ48" s="2">
        <v>8</v>
      </c>
      <c r="FR48" s="2">
        <v>8</v>
      </c>
      <c r="FS48" s="33">
        <v>12</v>
      </c>
      <c r="FT48" s="2" t="s">
        <v>85</v>
      </c>
      <c r="FU48" s="2" t="s">
        <v>85</v>
      </c>
      <c r="FV48" s="2">
        <v>10</v>
      </c>
      <c r="FW48" s="2">
        <v>10</v>
      </c>
      <c r="FX48" s="2">
        <v>10</v>
      </c>
      <c r="FY48" s="2">
        <v>10</v>
      </c>
      <c r="FZ48" s="2">
        <v>10</v>
      </c>
      <c r="GA48" s="2">
        <v>10</v>
      </c>
      <c r="GB48" s="2">
        <v>10</v>
      </c>
      <c r="GC48" s="2">
        <v>10</v>
      </c>
      <c r="GD48" s="2">
        <v>10</v>
      </c>
      <c r="GE48" s="40"/>
      <c r="GF48" s="40"/>
      <c r="GG48" s="46"/>
      <c r="GH48" s="46"/>
      <c r="GI48" s="46"/>
      <c r="GJ48" s="46"/>
      <c r="GK48" s="46"/>
      <c r="GL48" s="46"/>
      <c r="GM48" s="33"/>
      <c r="GN48" s="120"/>
      <c r="GO48" s="120"/>
      <c r="GP48" s="120"/>
      <c r="GQ48" s="120"/>
      <c r="GR48" s="120"/>
      <c r="GS48" s="120"/>
      <c r="GT48" s="2">
        <f t="shared" ref="GT48" si="43">SUM(C48:GS48)</f>
        <v>266</v>
      </c>
    </row>
    <row r="49" spans="1:202" s="35" customFormat="1" ht="24.75" thickBot="1">
      <c r="A49" s="169" t="s">
        <v>111</v>
      </c>
      <c r="B49" s="161" t="s">
        <v>112</v>
      </c>
      <c r="C49" s="33"/>
      <c r="D49" s="33"/>
      <c r="E49" s="33"/>
      <c r="F49" s="33"/>
      <c r="G49" s="33"/>
      <c r="H49" s="33"/>
      <c r="I49" s="33"/>
      <c r="J49" s="33"/>
      <c r="K49" s="162"/>
      <c r="L49" s="162"/>
      <c r="M49" s="162"/>
      <c r="N49" s="163"/>
      <c r="O49" s="33"/>
      <c r="P49" s="162"/>
      <c r="Q49" s="162"/>
      <c r="R49" s="162"/>
      <c r="S49" s="162"/>
      <c r="T49" s="36"/>
      <c r="U49" s="36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6"/>
      <c r="AU49" s="36"/>
      <c r="AV49" s="36"/>
      <c r="AW49" s="36"/>
      <c r="AX49" s="36"/>
      <c r="AY49" s="36"/>
      <c r="AZ49" s="36"/>
      <c r="BA49" s="36"/>
      <c r="BB49" s="36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6"/>
      <c r="BU49" s="36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6"/>
      <c r="CU49" s="36"/>
      <c r="CV49" s="36"/>
      <c r="CW49" s="36"/>
      <c r="CX49" s="36"/>
      <c r="CY49" s="36"/>
      <c r="CZ49" s="36"/>
      <c r="DA49" s="36"/>
      <c r="DB49" s="36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6"/>
      <c r="DU49" s="36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114" t="s">
        <v>85</v>
      </c>
      <c r="EV49" s="114" t="s">
        <v>85</v>
      </c>
      <c r="EW49" s="114" t="s">
        <v>85</v>
      </c>
      <c r="EX49" s="114" t="s">
        <v>85</v>
      </c>
      <c r="EY49" s="114" t="s">
        <v>85</v>
      </c>
      <c r="EZ49" s="114" t="s">
        <v>85</v>
      </c>
      <c r="FA49" s="114" t="s">
        <v>85</v>
      </c>
      <c r="FB49" s="114" t="s">
        <v>85</v>
      </c>
      <c r="FC49" s="33">
        <v>8</v>
      </c>
      <c r="FD49" s="33">
        <v>8</v>
      </c>
      <c r="FE49" s="33">
        <v>8</v>
      </c>
      <c r="FF49" s="33">
        <v>8</v>
      </c>
      <c r="FG49" s="33">
        <v>8</v>
      </c>
      <c r="FH49" s="33">
        <v>8</v>
      </c>
      <c r="FI49" s="33">
        <v>8</v>
      </c>
      <c r="FJ49" s="33">
        <v>8</v>
      </c>
      <c r="FK49" s="33">
        <v>8</v>
      </c>
      <c r="FL49" s="33">
        <v>8</v>
      </c>
      <c r="FM49" s="33">
        <v>8</v>
      </c>
      <c r="FN49" s="33">
        <v>8</v>
      </c>
      <c r="FO49" s="33">
        <v>8</v>
      </c>
      <c r="FP49" s="33">
        <v>8</v>
      </c>
      <c r="FQ49" s="33">
        <v>8</v>
      </c>
      <c r="FR49" s="33">
        <v>8</v>
      </c>
      <c r="FS49" s="33">
        <v>12</v>
      </c>
      <c r="FT49" s="33" t="s">
        <v>85</v>
      </c>
      <c r="FU49" s="33" t="s">
        <v>85</v>
      </c>
      <c r="FV49" s="33">
        <v>10</v>
      </c>
      <c r="FW49" s="33">
        <v>10</v>
      </c>
      <c r="FX49" s="33">
        <v>10</v>
      </c>
      <c r="FY49" s="33">
        <v>10</v>
      </c>
      <c r="FZ49" s="33">
        <v>10</v>
      </c>
      <c r="GA49" s="33">
        <v>10</v>
      </c>
      <c r="GB49" s="33">
        <v>10</v>
      </c>
      <c r="GC49" s="33">
        <v>10</v>
      </c>
      <c r="GD49" s="33">
        <v>10</v>
      </c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>
        <v>230</v>
      </c>
    </row>
    <row r="50" spans="1:202" ht="15.75" thickBot="1">
      <c r="A50" s="102" t="s">
        <v>113</v>
      </c>
      <c r="B50" s="13" t="s">
        <v>61</v>
      </c>
      <c r="C50" s="2"/>
      <c r="D50" s="2"/>
      <c r="E50" s="2"/>
      <c r="F50" s="2"/>
      <c r="G50" s="2"/>
      <c r="H50" s="2"/>
      <c r="I50" s="2"/>
      <c r="J50" s="2"/>
      <c r="K50" s="3"/>
      <c r="L50" s="3"/>
      <c r="M50" s="3"/>
      <c r="N50" s="4"/>
      <c r="O50" s="2"/>
      <c r="P50" s="3"/>
      <c r="Q50" s="3"/>
      <c r="R50" s="3"/>
      <c r="S50" s="3"/>
      <c r="T50" s="19"/>
      <c r="U50" s="19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33"/>
      <c r="AT50" s="19"/>
      <c r="AU50" s="19"/>
      <c r="AV50" s="19"/>
      <c r="AW50" s="19"/>
      <c r="AX50" s="19"/>
      <c r="AY50" s="19"/>
      <c r="AZ50" s="19"/>
      <c r="BA50" s="19"/>
      <c r="BB50" s="19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33"/>
      <c r="BT50" s="19"/>
      <c r="BU50" s="19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40"/>
      <c r="CR50" s="40"/>
      <c r="CS50" s="33"/>
      <c r="CT50" s="19"/>
      <c r="CU50" s="19"/>
      <c r="CV50" s="19"/>
      <c r="CW50" s="19"/>
      <c r="CX50" s="19"/>
      <c r="CY50" s="19"/>
      <c r="CZ50" s="19"/>
      <c r="DA50" s="19"/>
      <c r="DB50" s="19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40"/>
      <c r="DQ50" s="40"/>
      <c r="DR50" s="40"/>
      <c r="DS50" s="33"/>
      <c r="DT50" s="19"/>
      <c r="DU50" s="19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33"/>
      <c r="EI50" s="40"/>
      <c r="EJ50" s="40"/>
      <c r="EK50" s="40"/>
      <c r="EL50" s="40"/>
      <c r="EM50" s="40"/>
      <c r="EN50" s="46"/>
      <c r="EO50" s="46"/>
      <c r="EP50" s="46"/>
      <c r="EQ50" s="46"/>
      <c r="ER50" s="46"/>
      <c r="ES50" s="46"/>
      <c r="ET50" s="46"/>
      <c r="EU50" s="2" t="s">
        <v>85</v>
      </c>
      <c r="EV50" s="2" t="s">
        <v>85</v>
      </c>
      <c r="EW50" s="2" t="s">
        <v>85</v>
      </c>
      <c r="EX50" s="2" t="s">
        <v>85</v>
      </c>
      <c r="EY50" s="2" t="s">
        <v>85</v>
      </c>
      <c r="EZ50" s="2" t="s">
        <v>85</v>
      </c>
      <c r="FA50" s="2" t="s">
        <v>85</v>
      </c>
      <c r="FB50" s="2" t="s">
        <v>85</v>
      </c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33"/>
      <c r="FT50" s="2" t="s">
        <v>85</v>
      </c>
      <c r="FU50" s="2" t="s">
        <v>85</v>
      </c>
      <c r="FV50" s="2"/>
      <c r="FW50" s="2"/>
      <c r="FX50" s="2"/>
      <c r="FY50" s="2"/>
      <c r="FZ50" s="2"/>
      <c r="GA50" s="2"/>
      <c r="GB50" s="2"/>
      <c r="GC50" s="2"/>
      <c r="GD50" s="2"/>
      <c r="GE50" s="40"/>
      <c r="GF50" s="40">
        <v>72</v>
      </c>
      <c r="GG50" s="46"/>
      <c r="GH50" s="46"/>
      <c r="GI50" s="46"/>
      <c r="GJ50" s="46"/>
      <c r="GK50" s="46"/>
      <c r="GL50" s="46"/>
      <c r="GM50" s="33"/>
      <c r="GN50" s="120"/>
      <c r="GO50" s="120"/>
      <c r="GP50" s="120"/>
      <c r="GQ50" s="120"/>
      <c r="GR50" s="120"/>
      <c r="GS50" s="120"/>
      <c r="GT50" s="2">
        <v>72</v>
      </c>
    </row>
    <row r="51" spans="1:202" ht="24.75" thickBot="1">
      <c r="A51" s="103" t="s">
        <v>54</v>
      </c>
      <c r="B51" s="13" t="s">
        <v>62</v>
      </c>
      <c r="C51" s="2"/>
      <c r="D51" s="2"/>
      <c r="E51" s="2"/>
      <c r="F51" s="2"/>
      <c r="G51" s="2"/>
      <c r="H51" s="2"/>
      <c r="I51" s="2"/>
      <c r="J51" s="2"/>
      <c r="K51" s="3"/>
      <c r="L51" s="3"/>
      <c r="M51" s="3"/>
      <c r="N51" s="4"/>
      <c r="O51" s="2"/>
      <c r="P51" s="3"/>
      <c r="Q51" s="3"/>
      <c r="R51" s="3"/>
      <c r="S51" s="3"/>
      <c r="T51" s="19" t="s">
        <v>85</v>
      </c>
      <c r="U51" s="19" t="s">
        <v>85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33"/>
      <c r="AT51" s="19" t="s">
        <v>85</v>
      </c>
      <c r="AU51" s="19" t="s">
        <v>85</v>
      </c>
      <c r="AV51" s="19" t="s">
        <v>85</v>
      </c>
      <c r="AW51" s="19" t="s">
        <v>85</v>
      </c>
      <c r="AX51" s="19" t="s">
        <v>85</v>
      </c>
      <c r="AY51" s="19" t="s">
        <v>85</v>
      </c>
      <c r="AZ51" s="19" t="s">
        <v>85</v>
      </c>
      <c r="BA51" s="19" t="s">
        <v>85</v>
      </c>
      <c r="BB51" s="19" t="s">
        <v>85</v>
      </c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33"/>
      <c r="BT51" s="19" t="s">
        <v>85</v>
      </c>
      <c r="BU51" s="19" t="s">
        <v>85</v>
      </c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40"/>
      <c r="CR51" s="40"/>
      <c r="CS51" s="33"/>
      <c r="CT51" s="19" t="s">
        <v>85</v>
      </c>
      <c r="CU51" s="19" t="s">
        <v>85</v>
      </c>
      <c r="CV51" s="19" t="s">
        <v>85</v>
      </c>
      <c r="CW51" s="19" t="s">
        <v>85</v>
      </c>
      <c r="CX51" s="19" t="s">
        <v>85</v>
      </c>
      <c r="CY51" s="19" t="s">
        <v>85</v>
      </c>
      <c r="CZ51" s="19" t="s">
        <v>85</v>
      </c>
      <c r="DA51" s="19" t="s">
        <v>85</v>
      </c>
      <c r="DB51" s="19" t="s">
        <v>85</v>
      </c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40"/>
      <c r="DQ51" s="40"/>
      <c r="DR51" s="40"/>
      <c r="DS51" s="33"/>
      <c r="DT51" s="19" t="s">
        <v>85</v>
      </c>
      <c r="DU51" s="19" t="s">
        <v>85</v>
      </c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33"/>
      <c r="EI51" s="40">
        <v>0</v>
      </c>
      <c r="EJ51" s="40">
        <v>0</v>
      </c>
      <c r="EK51" s="40">
        <v>0</v>
      </c>
      <c r="EL51" s="40">
        <v>0</v>
      </c>
      <c r="EM51" s="40"/>
      <c r="EN51" s="46"/>
      <c r="EO51" s="46"/>
      <c r="EP51" s="46"/>
      <c r="EQ51" s="46"/>
      <c r="ER51" s="46"/>
      <c r="ES51" s="46"/>
      <c r="ET51" s="46"/>
      <c r="EU51" s="1" t="s">
        <v>85</v>
      </c>
      <c r="EV51" s="1" t="s">
        <v>85</v>
      </c>
      <c r="EW51" s="1" t="s">
        <v>85</v>
      </c>
      <c r="EX51" s="1" t="s">
        <v>85</v>
      </c>
      <c r="EY51" s="1" t="s">
        <v>85</v>
      </c>
      <c r="EZ51" s="1" t="s">
        <v>85</v>
      </c>
      <c r="FA51" s="1" t="s">
        <v>85</v>
      </c>
      <c r="FB51" s="1" t="s">
        <v>85</v>
      </c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33"/>
      <c r="FT51" s="2" t="s">
        <v>85</v>
      </c>
      <c r="FU51" s="2" t="s">
        <v>85</v>
      </c>
      <c r="FV51" s="2"/>
      <c r="FW51" s="2"/>
      <c r="FX51" s="2"/>
      <c r="FY51" s="2"/>
      <c r="FZ51" s="2"/>
      <c r="GA51" s="2"/>
      <c r="GB51" s="2"/>
      <c r="GC51" s="2"/>
      <c r="GD51" s="2"/>
      <c r="GE51" s="40"/>
      <c r="GF51" s="40"/>
      <c r="GG51" s="46"/>
      <c r="GH51" s="46">
        <v>108</v>
      </c>
      <c r="GI51" s="46"/>
      <c r="GJ51" s="46"/>
      <c r="GK51" s="46"/>
      <c r="GL51" s="46"/>
      <c r="GM51" s="33"/>
      <c r="GN51" s="120"/>
      <c r="GO51" s="120"/>
      <c r="GP51" s="120"/>
      <c r="GQ51" s="120"/>
      <c r="GR51" s="120"/>
      <c r="GS51" s="120"/>
      <c r="GT51" s="2">
        <f t="shared" ref="GT51" si="44">SUM(C51:GS51)</f>
        <v>108</v>
      </c>
    </row>
    <row r="52" spans="1:202" s="57" customFormat="1" ht="91.5" customHeight="1" thickBot="1">
      <c r="A52" s="50" t="s">
        <v>55</v>
      </c>
      <c r="B52" s="51" t="s">
        <v>114</v>
      </c>
      <c r="C52" s="52">
        <f>SUM(C53:C57)</f>
        <v>0</v>
      </c>
      <c r="D52" s="52">
        <f t="shared" ref="D52:BO52" si="45">SUM(D53:D57)</f>
        <v>0</v>
      </c>
      <c r="E52" s="52">
        <f t="shared" si="45"/>
        <v>0</v>
      </c>
      <c r="F52" s="52">
        <f t="shared" si="45"/>
        <v>0</v>
      </c>
      <c r="G52" s="52">
        <f t="shared" si="45"/>
        <v>0</v>
      </c>
      <c r="H52" s="52">
        <f t="shared" si="45"/>
        <v>0</v>
      </c>
      <c r="I52" s="52">
        <f t="shared" si="45"/>
        <v>0</v>
      </c>
      <c r="J52" s="52">
        <f t="shared" si="45"/>
        <v>0</v>
      </c>
      <c r="K52" s="52">
        <f t="shared" si="45"/>
        <v>0</v>
      </c>
      <c r="L52" s="52">
        <f t="shared" si="45"/>
        <v>0</v>
      </c>
      <c r="M52" s="52">
        <f t="shared" si="45"/>
        <v>0</v>
      </c>
      <c r="N52" s="52">
        <f t="shared" si="45"/>
        <v>0</v>
      </c>
      <c r="O52" s="52">
        <f t="shared" si="45"/>
        <v>0</v>
      </c>
      <c r="P52" s="52">
        <f t="shared" si="45"/>
        <v>0</v>
      </c>
      <c r="Q52" s="52">
        <f t="shared" si="45"/>
        <v>0</v>
      </c>
      <c r="R52" s="52">
        <f t="shared" si="45"/>
        <v>0</v>
      </c>
      <c r="S52" s="52">
        <f t="shared" si="45"/>
        <v>0</v>
      </c>
      <c r="T52" s="53" t="s">
        <v>85</v>
      </c>
      <c r="U52" s="53" t="s">
        <v>85</v>
      </c>
      <c r="V52" s="52">
        <f t="shared" si="45"/>
        <v>0</v>
      </c>
      <c r="W52" s="52">
        <f t="shared" si="45"/>
        <v>0</v>
      </c>
      <c r="X52" s="52">
        <f t="shared" si="45"/>
        <v>0</v>
      </c>
      <c r="Y52" s="52">
        <f t="shared" si="45"/>
        <v>0</v>
      </c>
      <c r="Z52" s="52">
        <f t="shared" si="45"/>
        <v>0</v>
      </c>
      <c r="AA52" s="52">
        <f t="shared" si="45"/>
        <v>0</v>
      </c>
      <c r="AB52" s="52">
        <f t="shared" si="45"/>
        <v>0</v>
      </c>
      <c r="AC52" s="52">
        <f t="shared" si="45"/>
        <v>0</v>
      </c>
      <c r="AD52" s="52">
        <f t="shared" si="45"/>
        <v>0</v>
      </c>
      <c r="AE52" s="52">
        <f t="shared" si="45"/>
        <v>0</v>
      </c>
      <c r="AF52" s="52">
        <f t="shared" si="45"/>
        <v>0</v>
      </c>
      <c r="AG52" s="52">
        <f t="shared" si="45"/>
        <v>0</v>
      </c>
      <c r="AH52" s="52">
        <f t="shared" si="45"/>
        <v>0</v>
      </c>
      <c r="AI52" s="52">
        <f t="shared" si="45"/>
        <v>0</v>
      </c>
      <c r="AJ52" s="52">
        <f t="shared" si="45"/>
        <v>0</v>
      </c>
      <c r="AK52" s="52">
        <f t="shared" si="45"/>
        <v>0</v>
      </c>
      <c r="AL52" s="52">
        <f t="shared" si="45"/>
        <v>0</v>
      </c>
      <c r="AM52" s="52">
        <f t="shared" si="45"/>
        <v>0</v>
      </c>
      <c r="AN52" s="52">
        <f t="shared" si="45"/>
        <v>0</v>
      </c>
      <c r="AO52" s="52">
        <f t="shared" si="45"/>
        <v>0</v>
      </c>
      <c r="AP52" s="52">
        <f t="shared" si="45"/>
        <v>0</v>
      </c>
      <c r="AQ52" s="52">
        <f t="shared" si="45"/>
        <v>0</v>
      </c>
      <c r="AR52" s="54">
        <f t="shared" si="45"/>
        <v>0</v>
      </c>
      <c r="AS52" s="54">
        <f t="shared" si="45"/>
        <v>0</v>
      </c>
      <c r="AT52" s="53" t="s">
        <v>85</v>
      </c>
      <c r="AU52" s="53" t="s">
        <v>85</v>
      </c>
      <c r="AV52" s="53" t="s">
        <v>85</v>
      </c>
      <c r="AW52" s="53" t="s">
        <v>85</v>
      </c>
      <c r="AX52" s="53" t="s">
        <v>85</v>
      </c>
      <c r="AY52" s="53" t="s">
        <v>85</v>
      </c>
      <c r="AZ52" s="53" t="s">
        <v>85</v>
      </c>
      <c r="BA52" s="53" t="s">
        <v>85</v>
      </c>
      <c r="BB52" s="53" t="s">
        <v>85</v>
      </c>
      <c r="BC52" s="52">
        <f t="shared" si="45"/>
        <v>0</v>
      </c>
      <c r="BD52" s="52">
        <f t="shared" si="45"/>
        <v>0</v>
      </c>
      <c r="BE52" s="52">
        <f t="shared" si="45"/>
        <v>0</v>
      </c>
      <c r="BF52" s="52">
        <f t="shared" si="45"/>
        <v>0</v>
      </c>
      <c r="BG52" s="52">
        <f t="shared" si="45"/>
        <v>0</v>
      </c>
      <c r="BH52" s="52">
        <f t="shared" si="45"/>
        <v>0</v>
      </c>
      <c r="BI52" s="52">
        <f t="shared" si="45"/>
        <v>0</v>
      </c>
      <c r="BJ52" s="52">
        <f t="shared" si="45"/>
        <v>0</v>
      </c>
      <c r="BK52" s="52">
        <f t="shared" si="45"/>
        <v>0</v>
      </c>
      <c r="BL52" s="52">
        <f t="shared" si="45"/>
        <v>0</v>
      </c>
      <c r="BM52" s="52">
        <f t="shared" si="45"/>
        <v>0</v>
      </c>
      <c r="BN52" s="52">
        <f t="shared" si="45"/>
        <v>0</v>
      </c>
      <c r="BO52" s="52">
        <f t="shared" si="45"/>
        <v>0</v>
      </c>
      <c r="BP52" s="52">
        <f t="shared" ref="BP52:EA52" si="46">SUM(BP53:BP57)</f>
        <v>0</v>
      </c>
      <c r="BQ52" s="52">
        <f t="shared" si="46"/>
        <v>0</v>
      </c>
      <c r="BR52" s="52">
        <f t="shared" si="46"/>
        <v>0</v>
      </c>
      <c r="BS52" s="54">
        <f t="shared" si="46"/>
        <v>0</v>
      </c>
      <c r="BT52" s="53" t="s">
        <v>85</v>
      </c>
      <c r="BU52" s="53" t="s">
        <v>85</v>
      </c>
      <c r="BV52" s="52">
        <f t="shared" si="46"/>
        <v>0</v>
      </c>
      <c r="BW52" s="52">
        <f t="shared" si="46"/>
        <v>0</v>
      </c>
      <c r="BX52" s="52">
        <f t="shared" si="46"/>
        <v>0</v>
      </c>
      <c r="BY52" s="52">
        <f t="shared" si="46"/>
        <v>0</v>
      </c>
      <c r="BZ52" s="52">
        <f t="shared" si="46"/>
        <v>0</v>
      </c>
      <c r="CA52" s="52">
        <f t="shared" si="46"/>
        <v>0</v>
      </c>
      <c r="CB52" s="52">
        <f t="shared" si="46"/>
        <v>0</v>
      </c>
      <c r="CC52" s="52">
        <f t="shared" si="46"/>
        <v>0</v>
      </c>
      <c r="CD52" s="52">
        <f t="shared" si="46"/>
        <v>0</v>
      </c>
      <c r="CE52" s="52">
        <f t="shared" si="46"/>
        <v>0</v>
      </c>
      <c r="CF52" s="52">
        <f t="shared" si="46"/>
        <v>0</v>
      </c>
      <c r="CG52" s="52">
        <f t="shared" si="46"/>
        <v>0</v>
      </c>
      <c r="CH52" s="52">
        <f t="shared" si="46"/>
        <v>0</v>
      </c>
      <c r="CI52" s="52">
        <f t="shared" si="46"/>
        <v>0</v>
      </c>
      <c r="CJ52" s="55">
        <v>0</v>
      </c>
      <c r="CK52" s="55">
        <f t="shared" si="46"/>
        <v>0</v>
      </c>
      <c r="CL52" s="55">
        <f t="shared" si="46"/>
        <v>0</v>
      </c>
      <c r="CM52" s="55">
        <f t="shared" si="46"/>
        <v>0</v>
      </c>
      <c r="CN52" s="55">
        <f t="shared" si="46"/>
        <v>0</v>
      </c>
      <c r="CO52" s="55">
        <f t="shared" si="46"/>
        <v>0</v>
      </c>
      <c r="CP52" s="55">
        <f t="shared" si="46"/>
        <v>0</v>
      </c>
      <c r="CQ52" s="56">
        <f t="shared" si="46"/>
        <v>0</v>
      </c>
      <c r="CR52" s="56">
        <f t="shared" si="46"/>
        <v>0</v>
      </c>
      <c r="CS52" s="54">
        <f t="shared" si="46"/>
        <v>0</v>
      </c>
      <c r="CT52" s="53" t="s">
        <v>85</v>
      </c>
      <c r="CU52" s="53" t="s">
        <v>85</v>
      </c>
      <c r="CV52" s="53" t="s">
        <v>85</v>
      </c>
      <c r="CW52" s="53" t="s">
        <v>85</v>
      </c>
      <c r="CX52" s="53" t="s">
        <v>85</v>
      </c>
      <c r="CY52" s="53" t="s">
        <v>85</v>
      </c>
      <c r="CZ52" s="53" t="s">
        <v>85</v>
      </c>
      <c r="DA52" s="53" t="s">
        <v>85</v>
      </c>
      <c r="DB52" s="53" t="s">
        <v>85</v>
      </c>
      <c r="DC52" s="52">
        <f t="shared" si="46"/>
        <v>10</v>
      </c>
      <c r="DD52" s="52">
        <f t="shared" si="46"/>
        <v>10</v>
      </c>
      <c r="DE52" s="52">
        <f t="shared" si="46"/>
        <v>10</v>
      </c>
      <c r="DF52" s="52">
        <f t="shared" si="46"/>
        <v>10</v>
      </c>
      <c r="DG52" s="52">
        <f t="shared" si="46"/>
        <v>10</v>
      </c>
      <c r="DH52" s="52">
        <f t="shared" si="46"/>
        <v>10</v>
      </c>
      <c r="DI52" s="52">
        <f t="shared" si="46"/>
        <v>10</v>
      </c>
      <c r="DJ52" s="52">
        <f t="shared" si="46"/>
        <v>10</v>
      </c>
      <c r="DK52" s="52">
        <f t="shared" si="46"/>
        <v>10</v>
      </c>
      <c r="DL52" s="52">
        <f t="shared" si="46"/>
        <v>10</v>
      </c>
      <c r="DM52" s="52">
        <f t="shared" si="46"/>
        <v>10</v>
      </c>
      <c r="DN52" s="52">
        <f t="shared" si="46"/>
        <v>10</v>
      </c>
      <c r="DO52" s="52">
        <f t="shared" si="46"/>
        <v>10</v>
      </c>
      <c r="DP52" s="56">
        <f t="shared" si="46"/>
        <v>0</v>
      </c>
      <c r="DQ52" s="56">
        <f t="shared" si="46"/>
        <v>0</v>
      </c>
      <c r="DR52" s="56">
        <f t="shared" si="46"/>
        <v>0</v>
      </c>
      <c r="DS52" s="54">
        <f t="shared" si="46"/>
        <v>0</v>
      </c>
      <c r="DT52" s="53" t="s">
        <v>85</v>
      </c>
      <c r="DU52" s="53" t="s">
        <v>85</v>
      </c>
      <c r="DV52" s="52">
        <f t="shared" si="46"/>
        <v>18</v>
      </c>
      <c r="DW52" s="52">
        <f t="shared" si="46"/>
        <v>18</v>
      </c>
      <c r="DX52" s="52">
        <f t="shared" si="46"/>
        <v>18</v>
      </c>
      <c r="DY52" s="52">
        <f t="shared" si="46"/>
        <v>18</v>
      </c>
      <c r="DZ52" s="52">
        <f t="shared" si="46"/>
        <v>18</v>
      </c>
      <c r="EA52" s="52">
        <f t="shared" si="46"/>
        <v>18</v>
      </c>
      <c r="EB52" s="52">
        <f t="shared" ref="EB52:EM52" si="47">SUM(EB53:EB57)</f>
        <v>18</v>
      </c>
      <c r="EC52" s="52">
        <f t="shared" si="47"/>
        <v>18</v>
      </c>
      <c r="ED52" s="52">
        <f t="shared" si="47"/>
        <v>18</v>
      </c>
      <c r="EE52" s="52">
        <f t="shared" si="47"/>
        <v>18</v>
      </c>
      <c r="EF52" s="55">
        <f t="shared" si="47"/>
        <v>18</v>
      </c>
      <c r="EG52" s="55">
        <f t="shared" si="47"/>
        <v>18</v>
      </c>
      <c r="EH52" s="54">
        <f t="shared" si="47"/>
        <v>8</v>
      </c>
      <c r="EI52" s="56">
        <f t="shared" si="47"/>
        <v>0</v>
      </c>
      <c r="EJ52" s="56">
        <f t="shared" si="47"/>
        <v>0</v>
      </c>
      <c r="EK52" s="56">
        <f t="shared" si="47"/>
        <v>0</v>
      </c>
      <c r="EL52" s="56">
        <f t="shared" si="47"/>
        <v>0</v>
      </c>
      <c r="EM52" s="56">
        <f t="shared" si="47"/>
        <v>108</v>
      </c>
      <c r="EN52" s="49"/>
      <c r="EO52" s="49"/>
      <c r="EP52" s="49"/>
      <c r="EQ52" s="49"/>
      <c r="ER52" s="49"/>
      <c r="ES52" s="49"/>
      <c r="ET52" s="49"/>
      <c r="EU52" s="21" t="s">
        <v>85</v>
      </c>
      <c r="EV52" s="21" t="s">
        <v>85</v>
      </c>
      <c r="EW52" s="21" t="s">
        <v>85</v>
      </c>
      <c r="EX52" s="21" t="s">
        <v>85</v>
      </c>
      <c r="EY52" s="21" t="s">
        <v>85</v>
      </c>
      <c r="EZ52" s="21" t="s">
        <v>85</v>
      </c>
      <c r="FA52" s="21" t="s">
        <v>85</v>
      </c>
      <c r="FB52" s="21" t="s">
        <v>85</v>
      </c>
      <c r="FC52" s="21">
        <v>2</v>
      </c>
      <c r="FD52" s="21">
        <v>2</v>
      </c>
      <c r="FE52" s="21">
        <v>2</v>
      </c>
      <c r="FF52" s="21">
        <v>2</v>
      </c>
      <c r="FG52" s="21">
        <v>2</v>
      </c>
      <c r="FH52" s="21">
        <v>2</v>
      </c>
      <c r="FI52" s="21">
        <v>2</v>
      </c>
      <c r="FJ52" s="21">
        <v>2</v>
      </c>
      <c r="FK52" s="21">
        <v>2</v>
      </c>
      <c r="FL52" s="21">
        <v>2</v>
      </c>
      <c r="FM52" s="21">
        <v>2</v>
      </c>
      <c r="FN52" s="21">
        <v>2</v>
      </c>
      <c r="FO52" s="21">
        <v>2</v>
      </c>
      <c r="FP52" s="21">
        <v>2</v>
      </c>
      <c r="FQ52" s="21">
        <v>2</v>
      </c>
      <c r="FR52" s="21">
        <v>2</v>
      </c>
      <c r="FS52" s="54"/>
      <c r="FT52" s="55" t="s">
        <v>85</v>
      </c>
      <c r="FU52" s="55" t="s">
        <v>85</v>
      </c>
      <c r="FV52" s="21">
        <v>4</v>
      </c>
      <c r="FW52" s="21">
        <v>4</v>
      </c>
      <c r="FX52" s="21">
        <v>4</v>
      </c>
      <c r="FY52" s="21">
        <v>4</v>
      </c>
      <c r="FZ52" s="21">
        <v>4</v>
      </c>
      <c r="GA52" s="21">
        <v>4</v>
      </c>
      <c r="GB52" s="21">
        <v>4</v>
      </c>
      <c r="GC52" s="21">
        <v>4</v>
      </c>
      <c r="GD52" s="21">
        <v>4</v>
      </c>
      <c r="GE52" s="56"/>
      <c r="GF52" s="56"/>
      <c r="GG52" s="49"/>
      <c r="GH52" s="49">
        <v>108</v>
      </c>
      <c r="GI52" s="49"/>
      <c r="GJ52" s="49"/>
      <c r="GK52" s="49"/>
      <c r="GL52" s="49"/>
      <c r="GM52" s="54">
        <v>14</v>
      </c>
      <c r="GN52" s="121"/>
      <c r="GO52" s="121"/>
      <c r="GP52" s="121"/>
      <c r="GQ52" s="121"/>
      <c r="GR52" s="121"/>
      <c r="GS52" s="121"/>
      <c r="GT52" s="58">
        <v>648</v>
      </c>
    </row>
    <row r="53" spans="1:202" ht="78.75" customHeight="1" thickBot="1">
      <c r="A53" s="102" t="s">
        <v>56</v>
      </c>
      <c r="B53" s="13" t="s">
        <v>115</v>
      </c>
      <c r="C53" s="2"/>
      <c r="D53" s="2"/>
      <c r="E53" s="2"/>
      <c r="F53" s="2"/>
      <c r="G53" s="2"/>
      <c r="H53" s="2"/>
      <c r="I53" s="2"/>
      <c r="J53" s="2"/>
      <c r="K53" s="3"/>
      <c r="L53" s="3"/>
      <c r="M53" s="3"/>
      <c r="N53" s="4"/>
      <c r="O53" s="2"/>
      <c r="P53" s="3"/>
      <c r="Q53" s="3"/>
      <c r="R53" s="3"/>
      <c r="S53" s="3"/>
      <c r="T53" s="19" t="s">
        <v>85</v>
      </c>
      <c r="U53" s="19" t="s">
        <v>85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33"/>
      <c r="AT53" s="19" t="s">
        <v>85</v>
      </c>
      <c r="AU53" s="19" t="s">
        <v>85</v>
      </c>
      <c r="AV53" s="19" t="s">
        <v>85</v>
      </c>
      <c r="AW53" s="19" t="s">
        <v>85</v>
      </c>
      <c r="AX53" s="19" t="s">
        <v>85</v>
      </c>
      <c r="AY53" s="19" t="s">
        <v>85</v>
      </c>
      <c r="AZ53" s="19" t="s">
        <v>85</v>
      </c>
      <c r="BA53" s="19" t="s">
        <v>85</v>
      </c>
      <c r="BB53" s="19" t="s">
        <v>85</v>
      </c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33"/>
      <c r="BT53" s="19" t="s">
        <v>85</v>
      </c>
      <c r="BU53" s="19" t="s">
        <v>85</v>
      </c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40"/>
      <c r="CR53" s="40"/>
      <c r="CS53" s="33"/>
      <c r="CT53" s="19" t="s">
        <v>85</v>
      </c>
      <c r="CU53" s="19" t="s">
        <v>85</v>
      </c>
      <c r="CV53" s="19" t="s">
        <v>85</v>
      </c>
      <c r="CW53" s="19" t="s">
        <v>85</v>
      </c>
      <c r="CX53" s="19" t="s">
        <v>85</v>
      </c>
      <c r="CY53" s="19" t="s">
        <v>85</v>
      </c>
      <c r="CZ53" s="19" t="s">
        <v>85</v>
      </c>
      <c r="DA53" s="19" t="s">
        <v>85</v>
      </c>
      <c r="DB53" s="19" t="s">
        <v>85</v>
      </c>
      <c r="DC53" s="2">
        <v>4</v>
      </c>
      <c r="DD53" s="2">
        <v>2</v>
      </c>
      <c r="DE53" s="2">
        <v>4</v>
      </c>
      <c r="DF53" s="2">
        <v>2</v>
      </c>
      <c r="DG53" s="2">
        <v>4</v>
      </c>
      <c r="DH53" s="2">
        <v>2</v>
      </c>
      <c r="DI53" s="2">
        <v>4</v>
      </c>
      <c r="DJ53" s="2">
        <v>2</v>
      </c>
      <c r="DK53" s="2">
        <v>4</v>
      </c>
      <c r="DL53" s="2">
        <v>2</v>
      </c>
      <c r="DM53" s="2">
        <v>4</v>
      </c>
      <c r="DN53" s="2">
        <v>2</v>
      </c>
      <c r="DO53" s="2">
        <v>3</v>
      </c>
      <c r="DP53" s="40"/>
      <c r="DQ53" s="40"/>
      <c r="DR53" s="40"/>
      <c r="DS53" s="33"/>
      <c r="DT53" s="19" t="s">
        <v>85</v>
      </c>
      <c r="DU53" s="19" t="s">
        <v>85</v>
      </c>
      <c r="DV53" s="2">
        <v>4</v>
      </c>
      <c r="DW53" s="2">
        <v>4</v>
      </c>
      <c r="DX53" s="2">
        <v>4</v>
      </c>
      <c r="DY53" s="2">
        <v>4</v>
      </c>
      <c r="DZ53" s="2">
        <v>4</v>
      </c>
      <c r="EA53" s="2">
        <v>4</v>
      </c>
      <c r="EB53" s="2">
        <v>4</v>
      </c>
      <c r="EC53" s="2">
        <v>4</v>
      </c>
      <c r="ED53" s="2">
        <v>4</v>
      </c>
      <c r="EE53" s="2">
        <v>4</v>
      </c>
      <c r="EF53" s="2">
        <v>4</v>
      </c>
      <c r="EG53" s="2">
        <v>4</v>
      </c>
      <c r="EH53" s="33"/>
      <c r="EI53" s="40"/>
      <c r="EJ53" s="40"/>
      <c r="EK53" s="40"/>
      <c r="EL53" s="40"/>
      <c r="EM53" s="40"/>
      <c r="EN53" s="46"/>
      <c r="EO53" s="46"/>
      <c r="EP53" s="46"/>
      <c r="EQ53" s="46"/>
      <c r="ER53" s="46"/>
      <c r="ES53" s="46"/>
      <c r="ET53" s="46"/>
      <c r="EU53" s="1" t="s">
        <v>85</v>
      </c>
      <c r="EV53" s="1" t="s">
        <v>85</v>
      </c>
      <c r="EW53" s="1" t="s">
        <v>85</v>
      </c>
      <c r="EX53" s="1" t="s">
        <v>85</v>
      </c>
      <c r="EY53" s="1" t="s">
        <v>85</v>
      </c>
      <c r="EZ53" s="1" t="s">
        <v>85</v>
      </c>
      <c r="FA53" s="1" t="s">
        <v>85</v>
      </c>
      <c r="FB53" s="1" t="s">
        <v>85</v>
      </c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33"/>
      <c r="FT53" s="2" t="s">
        <v>85</v>
      </c>
      <c r="FU53" s="2" t="s">
        <v>85</v>
      </c>
      <c r="FV53" s="2"/>
      <c r="FW53" s="2"/>
      <c r="FX53" s="2"/>
      <c r="FY53" s="2"/>
      <c r="FZ53" s="2"/>
      <c r="GA53" s="2"/>
      <c r="GB53" s="2"/>
      <c r="GC53" s="2"/>
      <c r="GD53" s="2"/>
      <c r="GE53" s="40"/>
      <c r="GF53" s="40"/>
      <c r="GG53" s="46"/>
      <c r="GH53" s="46"/>
      <c r="GI53" s="46"/>
      <c r="GJ53" s="46"/>
      <c r="GK53" s="46"/>
      <c r="GL53" s="46"/>
      <c r="GM53" s="33"/>
      <c r="GN53" s="120"/>
      <c r="GO53" s="120"/>
      <c r="GP53" s="120"/>
      <c r="GQ53" s="120"/>
      <c r="GR53" s="120"/>
      <c r="GS53" s="120"/>
      <c r="GT53" s="2">
        <f t="shared" si="27"/>
        <v>87</v>
      </c>
    </row>
    <row r="54" spans="1:202" ht="78.75" customHeight="1" thickBot="1">
      <c r="A54" s="102" t="s">
        <v>116</v>
      </c>
      <c r="B54" s="13" t="s">
        <v>117</v>
      </c>
      <c r="C54" s="2"/>
      <c r="D54" s="2"/>
      <c r="E54" s="2"/>
      <c r="F54" s="2"/>
      <c r="G54" s="2"/>
      <c r="H54" s="2"/>
      <c r="I54" s="2"/>
      <c r="J54" s="2"/>
      <c r="K54" s="3"/>
      <c r="L54" s="3"/>
      <c r="M54" s="3"/>
      <c r="N54" s="4"/>
      <c r="O54" s="2"/>
      <c r="P54" s="3"/>
      <c r="Q54" s="3"/>
      <c r="R54" s="3"/>
      <c r="S54" s="3"/>
      <c r="T54" s="19" t="s">
        <v>85</v>
      </c>
      <c r="U54" s="19" t="s">
        <v>85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33"/>
      <c r="AT54" s="19" t="s">
        <v>85</v>
      </c>
      <c r="AU54" s="19" t="s">
        <v>85</v>
      </c>
      <c r="AV54" s="19" t="s">
        <v>85</v>
      </c>
      <c r="AW54" s="19" t="s">
        <v>85</v>
      </c>
      <c r="AX54" s="19" t="s">
        <v>85</v>
      </c>
      <c r="AY54" s="19" t="s">
        <v>85</v>
      </c>
      <c r="AZ54" s="19" t="s">
        <v>85</v>
      </c>
      <c r="BA54" s="19" t="s">
        <v>85</v>
      </c>
      <c r="BB54" s="19" t="s">
        <v>85</v>
      </c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33"/>
      <c r="BT54" s="19" t="s">
        <v>85</v>
      </c>
      <c r="BU54" s="19" t="s">
        <v>85</v>
      </c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40"/>
      <c r="CR54" s="40"/>
      <c r="CS54" s="33"/>
      <c r="CT54" s="19" t="s">
        <v>85</v>
      </c>
      <c r="CU54" s="19" t="s">
        <v>85</v>
      </c>
      <c r="CV54" s="19" t="s">
        <v>85</v>
      </c>
      <c r="CW54" s="19" t="s">
        <v>85</v>
      </c>
      <c r="CX54" s="19" t="s">
        <v>85</v>
      </c>
      <c r="CY54" s="19" t="s">
        <v>85</v>
      </c>
      <c r="CZ54" s="19" t="s">
        <v>85</v>
      </c>
      <c r="DA54" s="19" t="s">
        <v>85</v>
      </c>
      <c r="DB54" s="19" t="s">
        <v>85</v>
      </c>
      <c r="DC54" s="2">
        <v>2</v>
      </c>
      <c r="DD54" s="2">
        <v>4</v>
      </c>
      <c r="DE54" s="2">
        <v>2</v>
      </c>
      <c r="DF54" s="2">
        <v>4</v>
      </c>
      <c r="DG54" s="2">
        <v>2</v>
      </c>
      <c r="DH54" s="2">
        <v>4</v>
      </c>
      <c r="DI54" s="2">
        <v>2</v>
      </c>
      <c r="DJ54" s="2">
        <v>4</v>
      </c>
      <c r="DK54" s="2">
        <v>2</v>
      </c>
      <c r="DL54" s="2">
        <v>4</v>
      </c>
      <c r="DM54" s="2">
        <v>2</v>
      </c>
      <c r="DN54" s="2">
        <v>4</v>
      </c>
      <c r="DO54" s="2">
        <v>3</v>
      </c>
      <c r="DP54" s="40"/>
      <c r="DQ54" s="40"/>
      <c r="DR54" s="40"/>
      <c r="DS54" s="33"/>
      <c r="DT54" s="19" t="s">
        <v>85</v>
      </c>
      <c r="DU54" s="19" t="s">
        <v>85</v>
      </c>
      <c r="DV54" s="2">
        <v>8</v>
      </c>
      <c r="DW54" s="2">
        <v>8</v>
      </c>
      <c r="DX54" s="2">
        <v>8</v>
      </c>
      <c r="DY54" s="2">
        <v>8</v>
      </c>
      <c r="DZ54" s="2">
        <v>8</v>
      </c>
      <c r="EA54" s="2">
        <v>8</v>
      </c>
      <c r="EB54" s="2">
        <v>8</v>
      </c>
      <c r="EC54" s="2">
        <v>8</v>
      </c>
      <c r="ED54" s="2">
        <v>8</v>
      </c>
      <c r="EE54" s="2">
        <v>8</v>
      </c>
      <c r="EF54" s="2">
        <v>8</v>
      </c>
      <c r="EG54" s="2">
        <v>8</v>
      </c>
      <c r="EH54" s="33">
        <v>8</v>
      </c>
      <c r="EI54" s="40"/>
      <c r="EJ54" s="40"/>
      <c r="EK54" s="40"/>
      <c r="EL54" s="40"/>
      <c r="EM54" s="40"/>
      <c r="EN54" s="46"/>
      <c r="EO54" s="46"/>
      <c r="EP54" s="46"/>
      <c r="EQ54" s="46"/>
      <c r="ER54" s="46"/>
      <c r="ES54" s="46"/>
      <c r="ET54" s="46"/>
      <c r="EU54" s="48" t="s">
        <v>85</v>
      </c>
      <c r="EV54" s="48" t="s">
        <v>85</v>
      </c>
      <c r="EW54" s="48" t="s">
        <v>85</v>
      </c>
      <c r="EX54" s="48" t="s">
        <v>85</v>
      </c>
      <c r="EY54" s="48" t="s">
        <v>85</v>
      </c>
      <c r="EZ54" s="48" t="s">
        <v>85</v>
      </c>
      <c r="FA54" s="48" t="s">
        <v>85</v>
      </c>
      <c r="FB54" s="48" t="s">
        <v>85</v>
      </c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33"/>
      <c r="FT54" s="2" t="s">
        <v>85</v>
      </c>
      <c r="FU54" s="2" t="s">
        <v>85</v>
      </c>
      <c r="FV54" s="2"/>
      <c r="FW54" s="2"/>
      <c r="FX54" s="2"/>
      <c r="FY54" s="2"/>
      <c r="FZ54" s="2"/>
      <c r="GA54" s="2"/>
      <c r="GB54" s="2"/>
      <c r="GC54" s="2"/>
      <c r="GD54" s="2"/>
      <c r="GE54" s="40"/>
      <c r="GF54" s="40"/>
      <c r="GG54" s="46"/>
      <c r="GH54" s="46"/>
      <c r="GI54" s="46"/>
      <c r="GJ54" s="46"/>
      <c r="GK54" s="46"/>
      <c r="GL54" s="46"/>
      <c r="GM54" s="33"/>
      <c r="GN54" s="120"/>
      <c r="GO54" s="120"/>
      <c r="GP54" s="120"/>
      <c r="GQ54" s="120"/>
      <c r="GR54" s="120"/>
      <c r="GS54" s="120"/>
      <c r="GT54" s="2">
        <v>143</v>
      </c>
    </row>
    <row r="55" spans="1:202" ht="78.75" customHeight="1" thickBot="1">
      <c r="A55" s="102" t="s">
        <v>118</v>
      </c>
      <c r="B55" s="13" t="s">
        <v>119</v>
      </c>
      <c r="C55" s="2"/>
      <c r="D55" s="2"/>
      <c r="E55" s="2"/>
      <c r="F55" s="2"/>
      <c r="G55" s="2"/>
      <c r="H55" s="2"/>
      <c r="I55" s="2"/>
      <c r="J55" s="2"/>
      <c r="K55" s="3"/>
      <c r="L55" s="3"/>
      <c r="M55" s="3"/>
      <c r="N55" s="4"/>
      <c r="O55" s="2"/>
      <c r="P55" s="3"/>
      <c r="Q55" s="3"/>
      <c r="R55" s="3"/>
      <c r="S55" s="3"/>
      <c r="T55" s="19" t="s">
        <v>85</v>
      </c>
      <c r="U55" s="19" t="s">
        <v>85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33"/>
      <c r="AT55" s="19" t="s">
        <v>85</v>
      </c>
      <c r="AU55" s="19" t="s">
        <v>85</v>
      </c>
      <c r="AV55" s="19" t="s">
        <v>85</v>
      </c>
      <c r="AW55" s="19" t="s">
        <v>85</v>
      </c>
      <c r="AX55" s="19" t="s">
        <v>85</v>
      </c>
      <c r="AY55" s="19" t="s">
        <v>85</v>
      </c>
      <c r="AZ55" s="19" t="s">
        <v>85</v>
      </c>
      <c r="BA55" s="19" t="s">
        <v>85</v>
      </c>
      <c r="BB55" s="19" t="s">
        <v>85</v>
      </c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33"/>
      <c r="BT55" s="19" t="s">
        <v>85</v>
      </c>
      <c r="BU55" s="19" t="s">
        <v>85</v>
      </c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40"/>
      <c r="CR55" s="40"/>
      <c r="CS55" s="33"/>
      <c r="CT55" s="19" t="s">
        <v>85</v>
      </c>
      <c r="CU55" s="19" t="s">
        <v>85</v>
      </c>
      <c r="CV55" s="19" t="s">
        <v>85</v>
      </c>
      <c r="CW55" s="19" t="s">
        <v>85</v>
      </c>
      <c r="CX55" s="19" t="s">
        <v>85</v>
      </c>
      <c r="CY55" s="19" t="s">
        <v>85</v>
      </c>
      <c r="CZ55" s="19" t="s">
        <v>85</v>
      </c>
      <c r="DA55" s="19" t="s">
        <v>85</v>
      </c>
      <c r="DB55" s="19" t="s">
        <v>85</v>
      </c>
      <c r="DC55" s="2">
        <v>4</v>
      </c>
      <c r="DD55" s="2">
        <v>4</v>
      </c>
      <c r="DE55" s="2">
        <v>4</v>
      </c>
      <c r="DF55" s="2">
        <v>4</v>
      </c>
      <c r="DG55" s="2">
        <v>4</v>
      </c>
      <c r="DH55" s="2">
        <v>4</v>
      </c>
      <c r="DI55" s="2">
        <v>4</v>
      </c>
      <c r="DJ55" s="2">
        <v>4</v>
      </c>
      <c r="DK55" s="2">
        <v>4</v>
      </c>
      <c r="DL55" s="2">
        <v>4</v>
      </c>
      <c r="DM55" s="2">
        <v>4</v>
      </c>
      <c r="DN55" s="2">
        <v>4</v>
      </c>
      <c r="DO55" s="2">
        <v>4</v>
      </c>
      <c r="DP55" s="40"/>
      <c r="DQ55" s="40"/>
      <c r="DR55" s="40"/>
      <c r="DS55" s="33"/>
      <c r="DT55" s="19" t="s">
        <v>85</v>
      </c>
      <c r="DU55" s="19" t="s">
        <v>85</v>
      </c>
      <c r="DV55" s="2">
        <v>6</v>
      </c>
      <c r="DW55" s="2">
        <v>6</v>
      </c>
      <c r="DX55" s="2">
        <v>6</v>
      </c>
      <c r="DY55" s="2">
        <v>6</v>
      </c>
      <c r="DZ55" s="2">
        <v>6</v>
      </c>
      <c r="EA55" s="2">
        <v>6</v>
      </c>
      <c r="EB55" s="2">
        <v>6</v>
      </c>
      <c r="EC55" s="2">
        <v>6</v>
      </c>
      <c r="ED55" s="2">
        <v>6</v>
      </c>
      <c r="EE55" s="2">
        <v>6</v>
      </c>
      <c r="EF55" s="2">
        <v>6</v>
      </c>
      <c r="EG55" s="2">
        <v>6</v>
      </c>
      <c r="EH55" s="33"/>
      <c r="EI55" s="40"/>
      <c r="EJ55" s="40"/>
      <c r="EK55" s="40"/>
      <c r="EL55" s="40"/>
      <c r="EM55" s="40"/>
      <c r="EN55" s="46"/>
      <c r="EO55" s="46"/>
      <c r="EP55" s="46"/>
      <c r="EQ55" s="46"/>
      <c r="ER55" s="46"/>
      <c r="ES55" s="46"/>
      <c r="ET55" s="46"/>
      <c r="EU55" s="1" t="s">
        <v>85</v>
      </c>
      <c r="EV55" s="1" t="s">
        <v>85</v>
      </c>
      <c r="EW55" s="1" t="s">
        <v>85</v>
      </c>
      <c r="EX55" s="1" t="s">
        <v>85</v>
      </c>
      <c r="EY55" s="1" t="s">
        <v>85</v>
      </c>
      <c r="EZ55" s="1" t="s">
        <v>85</v>
      </c>
      <c r="FA55" s="1" t="s">
        <v>85</v>
      </c>
      <c r="FB55" s="1" t="s">
        <v>85</v>
      </c>
      <c r="FC55" s="2">
        <v>2</v>
      </c>
      <c r="FD55" s="2">
        <v>2</v>
      </c>
      <c r="FE55" s="2">
        <v>2</v>
      </c>
      <c r="FF55" s="2">
        <v>2</v>
      </c>
      <c r="FG55" s="2">
        <v>2</v>
      </c>
      <c r="FH55" s="2">
        <v>2</v>
      </c>
      <c r="FI55" s="2">
        <v>2</v>
      </c>
      <c r="FJ55" s="2">
        <v>2</v>
      </c>
      <c r="FK55" s="2">
        <v>2</v>
      </c>
      <c r="FL55" s="2">
        <v>2</v>
      </c>
      <c r="FM55" s="2">
        <v>2</v>
      </c>
      <c r="FN55" s="2">
        <v>2</v>
      </c>
      <c r="FO55" s="2">
        <v>2</v>
      </c>
      <c r="FP55" s="2">
        <v>2</v>
      </c>
      <c r="FQ55" s="2">
        <v>2</v>
      </c>
      <c r="FR55" s="2">
        <v>2</v>
      </c>
      <c r="FS55" s="33"/>
      <c r="FT55" s="2" t="s">
        <v>85</v>
      </c>
      <c r="FU55" s="2" t="s">
        <v>85</v>
      </c>
      <c r="FV55" s="2">
        <v>4</v>
      </c>
      <c r="FW55" s="2">
        <v>4</v>
      </c>
      <c r="FX55" s="2">
        <v>4</v>
      </c>
      <c r="FY55" s="2">
        <v>4</v>
      </c>
      <c r="FZ55" s="2">
        <v>4</v>
      </c>
      <c r="GA55" s="2">
        <v>4</v>
      </c>
      <c r="GB55" s="2">
        <v>4</v>
      </c>
      <c r="GC55" s="2">
        <v>4</v>
      </c>
      <c r="GD55" s="2">
        <v>4</v>
      </c>
      <c r="GE55" s="40"/>
      <c r="GF55" s="40"/>
      <c r="GG55" s="46"/>
      <c r="GH55" s="46"/>
      <c r="GI55" s="46"/>
      <c r="GJ55" s="46"/>
      <c r="GK55" s="46"/>
      <c r="GL55" s="46"/>
      <c r="GM55" s="33"/>
      <c r="GN55" s="120"/>
      <c r="GO55" s="120"/>
      <c r="GP55" s="120"/>
      <c r="GQ55" s="120"/>
      <c r="GR55" s="120"/>
      <c r="GS55" s="120"/>
      <c r="GT55" s="2">
        <v>192</v>
      </c>
    </row>
    <row r="56" spans="1:202" ht="78.75" customHeight="1" thickBot="1">
      <c r="A56" s="102" t="s">
        <v>120</v>
      </c>
      <c r="B56" s="13" t="s">
        <v>61</v>
      </c>
      <c r="C56" s="2"/>
      <c r="D56" s="2"/>
      <c r="E56" s="2"/>
      <c r="F56" s="2"/>
      <c r="G56" s="2"/>
      <c r="H56" s="2"/>
      <c r="I56" s="2"/>
      <c r="J56" s="2"/>
      <c r="K56" s="3"/>
      <c r="L56" s="3"/>
      <c r="M56" s="3"/>
      <c r="N56" s="4"/>
      <c r="O56" s="2"/>
      <c r="P56" s="3"/>
      <c r="Q56" s="3"/>
      <c r="R56" s="3"/>
      <c r="S56" s="3"/>
      <c r="T56" s="19" t="s">
        <v>85</v>
      </c>
      <c r="U56" s="19" t="s">
        <v>85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33"/>
      <c r="AT56" s="19" t="s">
        <v>85</v>
      </c>
      <c r="AU56" s="19" t="s">
        <v>85</v>
      </c>
      <c r="AV56" s="19" t="s">
        <v>85</v>
      </c>
      <c r="AW56" s="19" t="s">
        <v>85</v>
      </c>
      <c r="AX56" s="19" t="s">
        <v>85</v>
      </c>
      <c r="AY56" s="19" t="s">
        <v>85</v>
      </c>
      <c r="AZ56" s="19" t="s">
        <v>85</v>
      </c>
      <c r="BA56" s="19" t="s">
        <v>85</v>
      </c>
      <c r="BB56" s="19" t="s">
        <v>85</v>
      </c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33"/>
      <c r="BT56" s="19" t="s">
        <v>85</v>
      </c>
      <c r="BU56" s="19" t="s">
        <v>85</v>
      </c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40"/>
      <c r="CR56" s="40"/>
      <c r="CS56" s="33"/>
      <c r="CT56" s="19" t="s">
        <v>85</v>
      </c>
      <c r="CU56" s="19" t="s">
        <v>85</v>
      </c>
      <c r="CV56" s="19" t="s">
        <v>85</v>
      </c>
      <c r="CW56" s="19" t="s">
        <v>85</v>
      </c>
      <c r="CX56" s="19" t="s">
        <v>85</v>
      </c>
      <c r="CY56" s="19" t="s">
        <v>85</v>
      </c>
      <c r="CZ56" s="19" t="s">
        <v>85</v>
      </c>
      <c r="DA56" s="19" t="s">
        <v>85</v>
      </c>
      <c r="DB56" s="19" t="s">
        <v>85</v>
      </c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40"/>
      <c r="DQ56" s="40"/>
      <c r="DR56" s="40"/>
      <c r="DS56" s="33"/>
      <c r="DT56" s="19" t="s">
        <v>85</v>
      </c>
      <c r="DU56" s="19" t="s">
        <v>85</v>
      </c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33"/>
      <c r="EI56" s="40"/>
      <c r="EJ56" s="40"/>
      <c r="EK56" s="40"/>
      <c r="EL56" s="40"/>
      <c r="EM56" s="40">
        <v>108</v>
      </c>
      <c r="EN56" s="46"/>
      <c r="EO56" s="46"/>
      <c r="EP56" s="46"/>
      <c r="EQ56" s="46"/>
      <c r="ER56" s="46"/>
      <c r="ES56" s="46"/>
      <c r="ET56" s="46"/>
      <c r="EU56" s="1" t="s">
        <v>85</v>
      </c>
      <c r="EV56" s="1" t="s">
        <v>85</v>
      </c>
      <c r="EW56" s="1" t="s">
        <v>85</v>
      </c>
      <c r="EX56" s="1" t="s">
        <v>85</v>
      </c>
      <c r="EY56" s="1" t="s">
        <v>85</v>
      </c>
      <c r="EZ56" s="1" t="s">
        <v>85</v>
      </c>
      <c r="FA56" s="1" t="s">
        <v>85</v>
      </c>
      <c r="FB56" s="1" t="s">
        <v>85</v>
      </c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33"/>
      <c r="FT56" s="2" t="s">
        <v>85</v>
      </c>
      <c r="FU56" s="2" t="s">
        <v>85</v>
      </c>
      <c r="FV56" s="2"/>
      <c r="FW56" s="2"/>
      <c r="FX56" s="2"/>
      <c r="FY56" s="2"/>
      <c r="FZ56" s="2"/>
      <c r="GA56" s="2"/>
      <c r="GB56" s="2"/>
      <c r="GC56" s="2"/>
      <c r="GD56" s="2"/>
      <c r="GE56" s="40"/>
      <c r="GF56" s="40"/>
      <c r="GG56" s="46"/>
      <c r="GH56" s="46"/>
      <c r="GI56" s="46"/>
      <c r="GJ56" s="46"/>
      <c r="GK56" s="46"/>
      <c r="GL56" s="46"/>
      <c r="GM56" s="33"/>
      <c r="GN56" s="120"/>
      <c r="GO56" s="120"/>
      <c r="GP56" s="120"/>
      <c r="GQ56" s="120"/>
      <c r="GR56" s="120"/>
      <c r="GS56" s="120"/>
      <c r="GT56" s="2">
        <v>108</v>
      </c>
    </row>
    <row r="57" spans="1:202" ht="24.75" thickBot="1">
      <c r="A57" s="103" t="s">
        <v>57</v>
      </c>
      <c r="B57" s="13" t="s">
        <v>62</v>
      </c>
      <c r="C57" s="2"/>
      <c r="D57" s="2"/>
      <c r="E57" s="2"/>
      <c r="F57" s="2"/>
      <c r="G57" s="2"/>
      <c r="H57" s="2"/>
      <c r="I57" s="2"/>
      <c r="J57" s="2"/>
      <c r="K57" s="3"/>
      <c r="L57" s="3"/>
      <c r="M57" s="3"/>
      <c r="N57" s="4"/>
      <c r="O57" s="2"/>
      <c r="P57" s="3"/>
      <c r="Q57" s="3"/>
      <c r="R57" s="3"/>
      <c r="S57" s="3"/>
      <c r="T57" s="19" t="s">
        <v>85</v>
      </c>
      <c r="U57" s="19" t="s">
        <v>85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33"/>
      <c r="AT57" s="19" t="s">
        <v>85</v>
      </c>
      <c r="AU57" s="19" t="s">
        <v>85</v>
      </c>
      <c r="AV57" s="19" t="s">
        <v>85</v>
      </c>
      <c r="AW57" s="19" t="s">
        <v>85</v>
      </c>
      <c r="AX57" s="19" t="s">
        <v>85</v>
      </c>
      <c r="AY57" s="19" t="s">
        <v>85</v>
      </c>
      <c r="AZ57" s="19" t="s">
        <v>85</v>
      </c>
      <c r="BA57" s="19" t="s">
        <v>85</v>
      </c>
      <c r="BB57" s="19" t="s">
        <v>85</v>
      </c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33"/>
      <c r="BT57" s="19" t="s">
        <v>85</v>
      </c>
      <c r="BU57" s="19" t="s">
        <v>85</v>
      </c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40"/>
      <c r="CR57" s="40"/>
      <c r="CS57" s="33"/>
      <c r="CT57" s="19" t="s">
        <v>85</v>
      </c>
      <c r="CU57" s="19" t="s">
        <v>85</v>
      </c>
      <c r="CV57" s="19" t="s">
        <v>85</v>
      </c>
      <c r="CW57" s="19" t="s">
        <v>85</v>
      </c>
      <c r="CX57" s="19" t="s">
        <v>85</v>
      </c>
      <c r="CY57" s="19" t="s">
        <v>85</v>
      </c>
      <c r="CZ57" s="19" t="s">
        <v>85</v>
      </c>
      <c r="DA57" s="19" t="s">
        <v>85</v>
      </c>
      <c r="DB57" s="19" t="s">
        <v>85</v>
      </c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40"/>
      <c r="DQ57" s="40"/>
      <c r="DR57" s="40"/>
      <c r="DS57" s="33"/>
      <c r="DT57" s="19" t="s">
        <v>85</v>
      </c>
      <c r="DU57" s="19" t="s">
        <v>85</v>
      </c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33"/>
      <c r="EI57" s="40"/>
      <c r="EJ57" s="40"/>
      <c r="EK57" s="40"/>
      <c r="EL57" s="40"/>
      <c r="EM57" s="40"/>
      <c r="EN57" s="46"/>
      <c r="EO57" s="46"/>
      <c r="EP57" s="46"/>
      <c r="EQ57" s="46"/>
      <c r="ER57" s="46"/>
      <c r="ES57" s="46"/>
      <c r="ET57" s="46"/>
      <c r="EU57" s="2" t="s">
        <v>85</v>
      </c>
      <c r="EV57" s="2" t="s">
        <v>85</v>
      </c>
      <c r="EW57" s="2" t="s">
        <v>85</v>
      </c>
      <c r="EX57" s="2" t="s">
        <v>85</v>
      </c>
      <c r="EY57" s="2" t="s">
        <v>85</v>
      </c>
      <c r="EZ57" s="2" t="s">
        <v>85</v>
      </c>
      <c r="FA57" s="2" t="s">
        <v>85</v>
      </c>
      <c r="FB57" s="2" t="s">
        <v>85</v>
      </c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33"/>
      <c r="FT57" s="2" t="s">
        <v>85</v>
      </c>
      <c r="FU57" s="2" t="s">
        <v>85</v>
      </c>
      <c r="FV57" s="2"/>
      <c r="FW57" s="2"/>
      <c r="FX57" s="2"/>
      <c r="FY57" s="2"/>
      <c r="FZ57" s="2"/>
      <c r="GA57" s="2"/>
      <c r="GB57" s="2"/>
      <c r="GC57" s="2"/>
      <c r="GD57" s="2"/>
      <c r="GE57" s="40"/>
      <c r="GF57" s="40"/>
      <c r="GG57" s="46"/>
      <c r="GH57" s="46">
        <v>108</v>
      </c>
      <c r="GI57" s="46"/>
      <c r="GJ57" s="46"/>
      <c r="GK57" s="46"/>
      <c r="GL57" s="46"/>
      <c r="GM57" s="33"/>
      <c r="GN57" s="120"/>
      <c r="GO57" s="120"/>
      <c r="GP57" s="120"/>
      <c r="GQ57" s="120"/>
      <c r="GR57" s="120"/>
      <c r="GS57" s="120"/>
      <c r="GT57" s="2">
        <f t="shared" si="27"/>
        <v>108</v>
      </c>
    </row>
    <row r="58" spans="1:202" s="90" customFormat="1" ht="115.5" customHeight="1" thickBot="1">
      <c r="A58" s="85" t="s">
        <v>58</v>
      </c>
      <c r="B58" s="86" t="s">
        <v>122</v>
      </c>
      <c r="C58" s="87">
        <f>SUM(C59:C61)</f>
        <v>0</v>
      </c>
      <c r="D58" s="87">
        <f t="shared" ref="D58:BO58" si="48">SUM(D59:D61)</f>
        <v>0</v>
      </c>
      <c r="E58" s="87">
        <f t="shared" si="48"/>
        <v>0</v>
      </c>
      <c r="F58" s="87">
        <f t="shared" si="48"/>
        <v>0</v>
      </c>
      <c r="G58" s="87">
        <f t="shared" si="48"/>
        <v>0</v>
      </c>
      <c r="H58" s="87">
        <f t="shared" si="48"/>
        <v>0</v>
      </c>
      <c r="I58" s="87">
        <f t="shared" si="48"/>
        <v>0</v>
      </c>
      <c r="J58" s="87">
        <f t="shared" si="48"/>
        <v>0</v>
      </c>
      <c r="K58" s="87">
        <f t="shared" si="48"/>
        <v>0</v>
      </c>
      <c r="L58" s="87">
        <f t="shared" si="48"/>
        <v>0</v>
      </c>
      <c r="M58" s="87">
        <f t="shared" si="48"/>
        <v>0</v>
      </c>
      <c r="N58" s="87">
        <f t="shared" si="48"/>
        <v>0</v>
      </c>
      <c r="O58" s="87">
        <f t="shared" si="48"/>
        <v>0</v>
      </c>
      <c r="P58" s="87">
        <f t="shared" si="48"/>
        <v>0</v>
      </c>
      <c r="Q58" s="87">
        <f t="shared" si="48"/>
        <v>0</v>
      </c>
      <c r="R58" s="87">
        <f t="shared" si="48"/>
        <v>0</v>
      </c>
      <c r="S58" s="87">
        <f t="shared" si="48"/>
        <v>0</v>
      </c>
      <c r="T58" s="88" t="s">
        <v>85</v>
      </c>
      <c r="U58" s="88" t="s">
        <v>85</v>
      </c>
      <c r="V58" s="87">
        <f t="shared" si="48"/>
        <v>0</v>
      </c>
      <c r="W58" s="87">
        <f t="shared" si="48"/>
        <v>0</v>
      </c>
      <c r="X58" s="87">
        <f t="shared" si="48"/>
        <v>0</v>
      </c>
      <c r="Y58" s="87">
        <f t="shared" si="48"/>
        <v>0</v>
      </c>
      <c r="Z58" s="87">
        <f t="shared" si="48"/>
        <v>0</v>
      </c>
      <c r="AA58" s="87">
        <f t="shared" si="48"/>
        <v>0</v>
      </c>
      <c r="AB58" s="87">
        <f t="shared" si="48"/>
        <v>0</v>
      </c>
      <c r="AC58" s="87">
        <f t="shared" si="48"/>
        <v>0</v>
      </c>
      <c r="AD58" s="87">
        <f t="shared" si="48"/>
        <v>0</v>
      </c>
      <c r="AE58" s="87">
        <f t="shared" si="48"/>
        <v>0</v>
      </c>
      <c r="AF58" s="87">
        <f t="shared" si="48"/>
        <v>0</v>
      </c>
      <c r="AG58" s="87">
        <f t="shared" si="48"/>
        <v>0</v>
      </c>
      <c r="AH58" s="87">
        <f t="shared" si="48"/>
        <v>0</v>
      </c>
      <c r="AI58" s="87">
        <f t="shared" si="48"/>
        <v>0</v>
      </c>
      <c r="AJ58" s="87">
        <f t="shared" si="48"/>
        <v>0</v>
      </c>
      <c r="AK58" s="87">
        <f t="shared" si="48"/>
        <v>0</v>
      </c>
      <c r="AL58" s="87">
        <f t="shared" si="48"/>
        <v>0</v>
      </c>
      <c r="AM58" s="87">
        <f t="shared" si="48"/>
        <v>0</v>
      </c>
      <c r="AN58" s="87">
        <f t="shared" si="48"/>
        <v>0</v>
      </c>
      <c r="AO58" s="87">
        <f t="shared" si="48"/>
        <v>0</v>
      </c>
      <c r="AP58" s="87">
        <f t="shared" si="48"/>
        <v>0</v>
      </c>
      <c r="AQ58" s="87">
        <f t="shared" si="48"/>
        <v>0</v>
      </c>
      <c r="AR58" s="87">
        <f t="shared" si="48"/>
        <v>0</v>
      </c>
      <c r="AS58" s="87">
        <f t="shared" si="48"/>
        <v>0</v>
      </c>
      <c r="AT58" s="88" t="s">
        <v>85</v>
      </c>
      <c r="AU58" s="88" t="s">
        <v>85</v>
      </c>
      <c r="AV58" s="88" t="s">
        <v>85</v>
      </c>
      <c r="AW58" s="88" t="s">
        <v>85</v>
      </c>
      <c r="AX58" s="88" t="s">
        <v>85</v>
      </c>
      <c r="AY58" s="88" t="s">
        <v>85</v>
      </c>
      <c r="AZ58" s="88" t="s">
        <v>85</v>
      </c>
      <c r="BA58" s="88" t="s">
        <v>85</v>
      </c>
      <c r="BB58" s="88" t="s">
        <v>85</v>
      </c>
      <c r="BC58" s="87">
        <f t="shared" si="48"/>
        <v>0</v>
      </c>
      <c r="BD58" s="87">
        <f t="shared" si="48"/>
        <v>0</v>
      </c>
      <c r="BE58" s="87">
        <f t="shared" si="48"/>
        <v>0</v>
      </c>
      <c r="BF58" s="87">
        <f t="shared" si="48"/>
        <v>0</v>
      </c>
      <c r="BG58" s="87">
        <f t="shared" si="48"/>
        <v>0</v>
      </c>
      <c r="BH58" s="87">
        <f t="shared" si="48"/>
        <v>0</v>
      </c>
      <c r="BI58" s="87">
        <f t="shared" si="48"/>
        <v>0</v>
      </c>
      <c r="BJ58" s="87">
        <f t="shared" si="48"/>
        <v>0</v>
      </c>
      <c r="BK58" s="87">
        <f t="shared" si="48"/>
        <v>0</v>
      </c>
      <c r="BL58" s="87">
        <f t="shared" si="48"/>
        <v>0</v>
      </c>
      <c r="BM58" s="87">
        <f t="shared" si="48"/>
        <v>0</v>
      </c>
      <c r="BN58" s="87">
        <f t="shared" si="48"/>
        <v>0</v>
      </c>
      <c r="BO58" s="87">
        <f t="shared" si="48"/>
        <v>0</v>
      </c>
      <c r="BP58" s="87">
        <f t="shared" ref="BP58:EA58" si="49">SUM(BP59:BP61)</f>
        <v>0</v>
      </c>
      <c r="BQ58" s="87">
        <f t="shared" si="49"/>
        <v>0</v>
      </c>
      <c r="BR58" s="87">
        <f t="shared" si="49"/>
        <v>0</v>
      </c>
      <c r="BS58" s="87">
        <f t="shared" si="49"/>
        <v>0</v>
      </c>
      <c r="BT58" s="88" t="s">
        <v>85</v>
      </c>
      <c r="BU58" s="88" t="s">
        <v>85</v>
      </c>
      <c r="BV58" s="87">
        <f t="shared" si="49"/>
        <v>4</v>
      </c>
      <c r="BW58" s="87">
        <f t="shared" si="49"/>
        <v>4</v>
      </c>
      <c r="BX58" s="87">
        <f t="shared" si="49"/>
        <v>4</v>
      </c>
      <c r="BY58" s="87">
        <f t="shared" si="49"/>
        <v>4</v>
      </c>
      <c r="BZ58" s="87">
        <f t="shared" si="49"/>
        <v>4</v>
      </c>
      <c r="CA58" s="87">
        <f t="shared" si="49"/>
        <v>4</v>
      </c>
      <c r="CB58" s="87">
        <f t="shared" si="49"/>
        <v>4</v>
      </c>
      <c r="CC58" s="87">
        <f t="shared" si="49"/>
        <v>4</v>
      </c>
      <c r="CD58" s="87">
        <f t="shared" si="49"/>
        <v>4</v>
      </c>
      <c r="CE58" s="87">
        <f t="shared" si="49"/>
        <v>4</v>
      </c>
      <c r="CF58" s="87">
        <f t="shared" si="49"/>
        <v>4</v>
      </c>
      <c r="CG58" s="87">
        <f t="shared" si="49"/>
        <v>4</v>
      </c>
      <c r="CH58" s="87">
        <f t="shared" si="49"/>
        <v>4</v>
      </c>
      <c r="CI58" s="87">
        <f t="shared" si="49"/>
        <v>4</v>
      </c>
      <c r="CJ58" s="87">
        <v>4</v>
      </c>
      <c r="CK58" s="87">
        <f t="shared" si="49"/>
        <v>4</v>
      </c>
      <c r="CL58" s="87">
        <f t="shared" si="49"/>
        <v>4</v>
      </c>
      <c r="CM58" s="87">
        <f t="shared" si="49"/>
        <v>4</v>
      </c>
      <c r="CN58" s="87">
        <f t="shared" si="49"/>
        <v>4</v>
      </c>
      <c r="CO58" s="87">
        <f t="shared" si="49"/>
        <v>4</v>
      </c>
      <c r="CP58" s="87">
        <f t="shared" si="49"/>
        <v>4</v>
      </c>
      <c r="CQ58" s="87">
        <f t="shared" si="49"/>
        <v>0</v>
      </c>
      <c r="CR58" s="87">
        <f t="shared" si="49"/>
        <v>0</v>
      </c>
      <c r="CS58" s="87">
        <f t="shared" si="49"/>
        <v>0</v>
      </c>
      <c r="CT58" s="88" t="s">
        <v>85</v>
      </c>
      <c r="CU58" s="88" t="s">
        <v>85</v>
      </c>
      <c r="CV58" s="88" t="s">
        <v>85</v>
      </c>
      <c r="CW58" s="88" t="s">
        <v>85</v>
      </c>
      <c r="CX58" s="88" t="s">
        <v>85</v>
      </c>
      <c r="CY58" s="88" t="s">
        <v>85</v>
      </c>
      <c r="CZ58" s="88" t="s">
        <v>85</v>
      </c>
      <c r="DA58" s="88" t="s">
        <v>85</v>
      </c>
      <c r="DB58" s="88" t="s">
        <v>85</v>
      </c>
      <c r="DC58" s="87">
        <f t="shared" si="49"/>
        <v>8</v>
      </c>
      <c r="DD58" s="87">
        <f t="shared" si="49"/>
        <v>8</v>
      </c>
      <c r="DE58" s="87">
        <f t="shared" si="49"/>
        <v>8</v>
      </c>
      <c r="DF58" s="87">
        <f t="shared" si="49"/>
        <v>8</v>
      </c>
      <c r="DG58" s="87">
        <f t="shared" si="49"/>
        <v>8</v>
      </c>
      <c r="DH58" s="87">
        <f t="shared" si="49"/>
        <v>8</v>
      </c>
      <c r="DI58" s="87">
        <f t="shared" si="49"/>
        <v>8</v>
      </c>
      <c r="DJ58" s="87">
        <f t="shared" si="49"/>
        <v>8</v>
      </c>
      <c r="DK58" s="87">
        <f t="shared" si="49"/>
        <v>8</v>
      </c>
      <c r="DL58" s="87">
        <f t="shared" si="49"/>
        <v>8</v>
      </c>
      <c r="DM58" s="87">
        <f t="shared" si="49"/>
        <v>8</v>
      </c>
      <c r="DN58" s="87">
        <f t="shared" si="49"/>
        <v>8</v>
      </c>
      <c r="DO58" s="87">
        <f t="shared" si="49"/>
        <v>8</v>
      </c>
      <c r="DP58" s="87">
        <f t="shared" si="49"/>
        <v>72</v>
      </c>
      <c r="DQ58" s="87">
        <f t="shared" si="49"/>
        <v>0</v>
      </c>
      <c r="DR58" s="87">
        <f t="shared" si="49"/>
        <v>0</v>
      </c>
      <c r="DS58" s="87">
        <f t="shared" si="49"/>
        <v>24</v>
      </c>
      <c r="DT58" s="88" t="s">
        <v>85</v>
      </c>
      <c r="DU58" s="88" t="s">
        <v>85</v>
      </c>
      <c r="DV58" s="87">
        <f t="shared" si="49"/>
        <v>0</v>
      </c>
      <c r="DW58" s="87">
        <f t="shared" si="49"/>
        <v>0</v>
      </c>
      <c r="DX58" s="87">
        <f t="shared" si="49"/>
        <v>0</v>
      </c>
      <c r="DY58" s="87">
        <f t="shared" si="49"/>
        <v>0</v>
      </c>
      <c r="DZ58" s="87">
        <f t="shared" si="49"/>
        <v>0</v>
      </c>
      <c r="EA58" s="87">
        <f t="shared" si="49"/>
        <v>0</v>
      </c>
      <c r="EB58" s="87">
        <f t="shared" ref="EB58:FR58" si="50">SUM(EB59:EB61)</f>
        <v>0</v>
      </c>
      <c r="EC58" s="87">
        <f t="shared" si="50"/>
        <v>0</v>
      </c>
      <c r="ED58" s="87">
        <f t="shared" si="50"/>
        <v>0</v>
      </c>
      <c r="EE58" s="87">
        <f t="shared" si="50"/>
        <v>0</v>
      </c>
      <c r="EF58" s="87">
        <f t="shared" si="50"/>
        <v>0</v>
      </c>
      <c r="EG58" s="87">
        <f t="shared" si="50"/>
        <v>0</v>
      </c>
      <c r="EH58" s="87">
        <v>10</v>
      </c>
      <c r="EI58" s="87">
        <f t="shared" si="50"/>
        <v>0</v>
      </c>
      <c r="EJ58" s="87">
        <f t="shared" si="50"/>
        <v>0</v>
      </c>
      <c r="EK58" s="87">
        <f t="shared" si="50"/>
        <v>0</v>
      </c>
      <c r="EL58" s="87">
        <f t="shared" si="50"/>
        <v>0</v>
      </c>
      <c r="EM58" s="87">
        <f t="shared" si="50"/>
        <v>0</v>
      </c>
      <c r="EN58" s="87"/>
      <c r="EO58" s="87"/>
      <c r="EP58" s="87"/>
      <c r="EQ58" s="87"/>
      <c r="ER58" s="87"/>
      <c r="ES58" s="87"/>
      <c r="ET58" s="87">
        <v>108</v>
      </c>
      <c r="EU58" s="1" t="s">
        <v>85</v>
      </c>
      <c r="EV58" s="1" t="s">
        <v>85</v>
      </c>
      <c r="EW58" s="1" t="s">
        <v>85</v>
      </c>
      <c r="EX58" s="1" t="s">
        <v>85</v>
      </c>
      <c r="EY58" s="1" t="s">
        <v>85</v>
      </c>
      <c r="EZ58" s="1" t="s">
        <v>85</v>
      </c>
      <c r="FA58" s="1" t="s">
        <v>85</v>
      </c>
      <c r="FB58" s="1" t="s">
        <v>85</v>
      </c>
      <c r="FC58" s="87"/>
      <c r="FD58" s="87"/>
      <c r="FE58" s="87"/>
      <c r="FF58" s="87"/>
      <c r="FG58" s="87"/>
      <c r="FH58" s="87"/>
      <c r="FI58" s="87"/>
      <c r="FJ58" s="87"/>
      <c r="FK58" s="87"/>
      <c r="FL58" s="87"/>
      <c r="FM58" s="87"/>
      <c r="FN58" s="87"/>
      <c r="FO58" s="87"/>
      <c r="FP58" s="87"/>
      <c r="FQ58" s="87"/>
      <c r="FR58" s="87">
        <f t="shared" si="50"/>
        <v>0</v>
      </c>
      <c r="FS58" s="111"/>
      <c r="FT58" s="87" t="s">
        <v>85</v>
      </c>
      <c r="FU58" s="87" t="s">
        <v>85</v>
      </c>
      <c r="FV58" s="87"/>
      <c r="FW58" s="87"/>
      <c r="FX58" s="87"/>
      <c r="FY58" s="87"/>
      <c r="FZ58" s="87"/>
      <c r="GA58" s="87"/>
      <c r="GB58" s="87"/>
      <c r="GC58" s="87"/>
      <c r="GD58" s="87"/>
      <c r="GE58" s="105"/>
      <c r="GF58" s="105"/>
      <c r="GG58" s="109"/>
      <c r="GH58" s="109"/>
      <c r="GI58" s="109"/>
      <c r="GJ58" s="109"/>
      <c r="GK58" s="109"/>
      <c r="GL58" s="109"/>
      <c r="GM58" s="111"/>
      <c r="GN58" s="122"/>
      <c r="GO58" s="122"/>
      <c r="GP58" s="122"/>
      <c r="GQ58" s="122"/>
      <c r="GR58" s="122"/>
      <c r="GS58" s="122"/>
      <c r="GT58" s="89">
        <f t="shared" si="27"/>
        <v>402</v>
      </c>
    </row>
    <row r="59" spans="1:202" ht="64.5" customHeight="1" thickBot="1">
      <c r="A59" s="102" t="s">
        <v>59</v>
      </c>
      <c r="B59" s="13" t="s">
        <v>123</v>
      </c>
      <c r="C59" s="2"/>
      <c r="D59" s="2"/>
      <c r="E59" s="2"/>
      <c r="F59" s="2"/>
      <c r="G59" s="2"/>
      <c r="H59" s="2"/>
      <c r="I59" s="2"/>
      <c r="J59" s="2"/>
      <c r="K59" s="3"/>
      <c r="L59" s="3"/>
      <c r="M59" s="3"/>
      <c r="N59" s="4"/>
      <c r="O59" s="2"/>
      <c r="P59" s="3"/>
      <c r="Q59" s="3"/>
      <c r="R59" s="3"/>
      <c r="S59" s="3"/>
      <c r="T59" s="19" t="s">
        <v>85</v>
      </c>
      <c r="U59" s="19" t="s">
        <v>85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33"/>
      <c r="AT59" s="19" t="s">
        <v>85</v>
      </c>
      <c r="AU59" s="19" t="s">
        <v>85</v>
      </c>
      <c r="AV59" s="19" t="s">
        <v>85</v>
      </c>
      <c r="AW59" s="19" t="s">
        <v>85</v>
      </c>
      <c r="AX59" s="19" t="s">
        <v>85</v>
      </c>
      <c r="AY59" s="19" t="s">
        <v>85</v>
      </c>
      <c r="AZ59" s="19" t="s">
        <v>85</v>
      </c>
      <c r="BA59" s="19" t="s">
        <v>85</v>
      </c>
      <c r="BB59" s="19" t="s">
        <v>85</v>
      </c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33"/>
      <c r="BT59" s="19" t="s">
        <v>85</v>
      </c>
      <c r="BU59" s="19" t="s">
        <v>85</v>
      </c>
      <c r="BV59" s="2">
        <v>4</v>
      </c>
      <c r="BW59" s="2">
        <v>4</v>
      </c>
      <c r="BX59" s="2">
        <v>4</v>
      </c>
      <c r="BY59" s="2">
        <v>4</v>
      </c>
      <c r="BZ59" s="2">
        <v>4</v>
      </c>
      <c r="CA59" s="2">
        <v>4</v>
      </c>
      <c r="CB59" s="2">
        <v>4</v>
      </c>
      <c r="CC59" s="2">
        <v>4</v>
      </c>
      <c r="CD59" s="2">
        <v>4</v>
      </c>
      <c r="CE59" s="2">
        <v>4</v>
      </c>
      <c r="CF59" s="2">
        <v>4</v>
      </c>
      <c r="CG59" s="2">
        <v>4</v>
      </c>
      <c r="CH59" s="2">
        <v>4</v>
      </c>
      <c r="CI59" s="2">
        <v>4</v>
      </c>
      <c r="CJ59" s="2">
        <v>4</v>
      </c>
      <c r="CK59" s="2">
        <v>4</v>
      </c>
      <c r="CL59" s="2">
        <v>4</v>
      </c>
      <c r="CM59" s="2">
        <v>4</v>
      </c>
      <c r="CN59" s="2">
        <v>4</v>
      </c>
      <c r="CO59" s="2">
        <v>4</v>
      </c>
      <c r="CP59" s="2">
        <v>4</v>
      </c>
      <c r="CQ59" s="40"/>
      <c r="CR59" s="40"/>
      <c r="CS59" s="33"/>
      <c r="CT59" s="19" t="s">
        <v>85</v>
      </c>
      <c r="CU59" s="19" t="s">
        <v>85</v>
      </c>
      <c r="CV59" s="19" t="s">
        <v>85</v>
      </c>
      <c r="CW59" s="19" t="s">
        <v>85</v>
      </c>
      <c r="CX59" s="19" t="s">
        <v>85</v>
      </c>
      <c r="CY59" s="19" t="s">
        <v>85</v>
      </c>
      <c r="CZ59" s="19" t="s">
        <v>85</v>
      </c>
      <c r="DA59" s="19" t="s">
        <v>85</v>
      </c>
      <c r="DB59" s="19" t="s">
        <v>85</v>
      </c>
      <c r="DC59" s="2">
        <v>4</v>
      </c>
      <c r="DD59" s="2">
        <v>4</v>
      </c>
      <c r="DE59" s="2">
        <v>4</v>
      </c>
      <c r="DF59" s="2">
        <v>4</v>
      </c>
      <c r="DG59" s="2">
        <v>4</v>
      </c>
      <c r="DH59" s="2">
        <v>4</v>
      </c>
      <c r="DI59" s="2">
        <v>4</v>
      </c>
      <c r="DJ59" s="2">
        <v>4</v>
      </c>
      <c r="DK59" s="2">
        <v>4</v>
      </c>
      <c r="DL59" s="2">
        <v>4</v>
      </c>
      <c r="DM59" s="2">
        <v>4</v>
      </c>
      <c r="DN59" s="2">
        <v>4</v>
      </c>
      <c r="DO59" s="2">
        <v>4</v>
      </c>
      <c r="DP59" s="40"/>
      <c r="DQ59" s="40"/>
      <c r="DR59" s="40"/>
      <c r="DS59" s="33">
        <v>12</v>
      </c>
      <c r="DT59" s="19" t="s">
        <v>85</v>
      </c>
      <c r="DU59" s="19" t="s">
        <v>85</v>
      </c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33"/>
      <c r="EI59" s="40"/>
      <c r="EJ59" s="40"/>
      <c r="EK59" s="40"/>
      <c r="EL59" s="40"/>
      <c r="EM59" s="40"/>
      <c r="EN59" s="46"/>
      <c r="EO59" s="46"/>
      <c r="EP59" s="46"/>
      <c r="EQ59" s="46"/>
      <c r="ER59" s="46"/>
      <c r="ES59" s="46"/>
      <c r="ET59" s="46"/>
      <c r="EU59" s="48" t="s">
        <v>85</v>
      </c>
      <c r="EV59" s="48" t="s">
        <v>85</v>
      </c>
      <c r="EW59" s="48" t="s">
        <v>85</v>
      </c>
      <c r="EX59" s="48" t="s">
        <v>85</v>
      </c>
      <c r="EY59" s="48" t="s">
        <v>85</v>
      </c>
      <c r="EZ59" s="48" t="s">
        <v>85</v>
      </c>
      <c r="FA59" s="48" t="s">
        <v>85</v>
      </c>
      <c r="FB59" s="48" t="s">
        <v>85</v>
      </c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33"/>
      <c r="FT59" s="2" t="s">
        <v>85</v>
      </c>
      <c r="FU59" s="2" t="s">
        <v>85</v>
      </c>
      <c r="FV59" s="2"/>
      <c r="FW59" s="2"/>
      <c r="FX59" s="2"/>
      <c r="FY59" s="2"/>
      <c r="FZ59" s="2"/>
      <c r="GA59" s="2"/>
      <c r="GB59" s="2"/>
      <c r="GC59" s="2"/>
      <c r="GD59" s="2"/>
      <c r="GE59" s="40"/>
      <c r="GF59" s="40"/>
      <c r="GG59" s="46"/>
      <c r="GH59" s="46"/>
      <c r="GI59" s="46"/>
      <c r="GJ59" s="46"/>
      <c r="GK59" s="46"/>
      <c r="GL59" s="46"/>
      <c r="GM59" s="33"/>
      <c r="GN59" s="120"/>
      <c r="GO59" s="120"/>
      <c r="GP59" s="120"/>
      <c r="GQ59" s="120"/>
      <c r="GR59" s="120"/>
      <c r="GS59" s="120"/>
      <c r="GT59" s="2">
        <f t="shared" si="27"/>
        <v>148</v>
      </c>
    </row>
    <row r="60" spans="1:202" ht="64.5" customHeight="1" thickBot="1">
      <c r="A60" s="102" t="s">
        <v>124</v>
      </c>
      <c r="B60" s="13" t="s">
        <v>125</v>
      </c>
      <c r="C60" s="2"/>
      <c r="D60" s="2"/>
      <c r="E60" s="2"/>
      <c r="F60" s="2"/>
      <c r="G60" s="2"/>
      <c r="H60" s="2"/>
      <c r="I60" s="2"/>
      <c r="J60" s="2"/>
      <c r="K60" s="3"/>
      <c r="L60" s="3"/>
      <c r="M60" s="3"/>
      <c r="N60" s="4"/>
      <c r="O60" s="2"/>
      <c r="P60" s="3"/>
      <c r="Q60" s="3"/>
      <c r="R60" s="3"/>
      <c r="S60" s="3"/>
      <c r="T60" s="19"/>
      <c r="U60" s="19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33"/>
      <c r="AT60" s="19" t="s">
        <v>85</v>
      </c>
      <c r="AU60" s="19" t="s">
        <v>85</v>
      </c>
      <c r="AV60" s="19" t="s">
        <v>85</v>
      </c>
      <c r="AW60" s="19" t="s">
        <v>85</v>
      </c>
      <c r="AX60" s="19" t="s">
        <v>85</v>
      </c>
      <c r="AY60" s="19" t="s">
        <v>85</v>
      </c>
      <c r="AZ60" s="19" t="s">
        <v>85</v>
      </c>
      <c r="BA60" s="19" t="s">
        <v>85</v>
      </c>
      <c r="BB60" s="19" t="s">
        <v>85</v>
      </c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33"/>
      <c r="BT60" s="19"/>
      <c r="BU60" s="19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40"/>
      <c r="CR60" s="40"/>
      <c r="CS60" s="33"/>
      <c r="CT60" s="19"/>
      <c r="CU60" s="19" t="s">
        <v>85</v>
      </c>
      <c r="CV60" s="19" t="s">
        <v>85</v>
      </c>
      <c r="CW60" s="19" t="s">
        <v>85</v>
      </c>
      <c r="CX60" s="19" t="s">
        <v>85</v>
      </c>
      <c r="CY60" s="19" t="s">
        <v>85</v>
      </c>
      <c r="CZ60" s="19" t="s">
        <v>85</v>
      </c>
      <c r="DA60" s="19" t="s">
        <v>85</v>
      </c>
      <c r="DB60" s="19" t="s">
        <v>85</v>
      </c>
      <c r="DC60" s="2">
        <v>4</v>
      </c>
      <c r="DD60" s="2">
        <v>4</v>
      </c>
      <c r="DE60" s="2">
        <v>4</v>
      </c>
      <c r="DF60" s="2">
        <v>4</v>
      </c>
      <c r="DG60" s="2">
        <v>4</v>
      </c>
      <c r="DH60" s="2">
        <v>4</v>
      </c>
      <c r="DI60" s="2">
        <v>4</v>
      </c>
      <c r="DJ60" s="2">
        <v>4</v>
      </c>
      <c r="DK60" s="2">
        <v>4</v>
      </c>
      <c r="DL60" s="2">
        <v>4</v>
      </c>
      <c r="DM60" s="2">
        <v>4</v>
      </c>
      <c r="DN60" s="2">
        <v>4</v>
      </c>
      <c r="DO60" s="2">
        <v>4</v>
      </c>
      <c r="DP60" s="40"/>
      <c r="DQ60" s="40"/>
      <c r="DR60" s="40"/>
      <c r="DS60" s="33">
        <v>12</v>
      </c>
      <c r="DT60" s="19"/>
      <c r="DU60" s="19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33"/>
      <c r="EI60" s="40"/>
      <c r="EJ60" s="40"/>
      <c r="EK60" s="40"/>
      <c r="EL60" s="40"/>
      <c r="EM60" s="40"/>
      <c r="EN60" s="46"/>
      <c r="EO60" s="46"/>
      <c r="EP60" s="46"/>
      <c r="EQ60" s="46"/>
      <c r="ER60" s="46"/>
      <c r="ES60" s="46"/>
      <c r="ET60" s="46"/>
      <c r="EU60" s="1" t="s">
        <v>85</v>
      </c>
      <c r="EV60" s="1" t="s">
        <v>85</v>
      </c>
      <c r="EW60" s="1" t="s">
        <v>85</v>
      </c>
      <c r="EX60" s="1" t="s">
        <v>85</v>
      </c>
      <c r="EY60" s="1" t="s">
        <v>85</v>
      </c>
      <c r="EZ60" s="1" t="s">
        <v>85</v>
      </c>
      <c r="FA60" s="1" t="s">
        <v>85</v>
      </c>
      <c r="FB60" s="1" t="s">
        <v>85</v>
      </c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33"/>
      <c r="FT60" s="2" t="s">
        <v>85</v>
      </c>
      <c r="FU60" s="2" t="s">
        <v>85</v>
      </c>
      <c r="FV60" s="2"/>
      <c r="FW60" s="2"/>
      <c r="FX60" s="2"/>
      <c r="FY60" s="2"/>
      <c r="FZ60" s="2"/>
      <c r="GA60" s="2"/>
      <c r="GB60" s="2"/>
      <c r="GC60" s="2"/>
      <c r="GD60" s="2"/>
      <c r="GE60" s="40"/>
      <c r="GF60" s="40"/>
      <c r="GG60" s="46"/>
      <c r="GH60" s="46"/>
      <c r="GI60" s="46"/>
      <c r="GJ60" s="46"/>
      <c r="GK60" s="46"/>
      <c r="GL60" s="46"/>
      <c r="GM60" s="33"/>
      <c r="GN60" s="120"/>
      <c r="GO60" s="120"/>
      <c r="GP60" s="120"/>
      <c r="GQ60" s="120"/>
      <c r="GR60" s="120"/>
      <c r="GS60" s="120"/>
      <c r="GT60" s="2">
        <v>64</v>
      </c>
    </row>
    <row r="61" spans="1:202" ht="15.75" thickBot="1">
      <c r="A61" s="103" t="s">
        <v>60</v>
      </c>
      <c r="B61" s="13" t="s">
        <v>61</v>
      </c>
      <c r="C61" s="2"/>
      <c r="D61" s="2"/>
      <c r="E61" s="2"/>
      <c r="F61" s="2"/>
      <c r="G61" s="2"/>
      <c r="H61" s="2"/>
      <c r="I61" s="2"/>
      <c r="J61" s="2"/>
      <c r="K61" s="3"/>
      <c r="L61" s="3"/>
      <c r="M61" s="3"/>
      <c r="N61" s="4"/>
      <c r="O61" s="2"/>
      <c r="P61" s="3"/>
      <c r="Q61" s="3"/>
      <c r="R61" s="3"/>
      <c r="S61" s="3"/>
      <c r="T61" s="19" t="s">
        <v>85</v>
      </c>
      <c r="U61" s="19" t="s">
        <v>85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33"/>
      <c r="AT61" s="19" t="s">
        <v>85</v>
      </c>
      <c r="AU61" s="19" t="s">
        <v>85</v>
      </c>
      <c r="AV61" s="19" t="s">
        <v>85</v>
      </c>
      <c r="AW61" s="19" t="s">
        <v>85</v>
      </c>
      <c r="AX61" s="19" t="s">
        <v>85</v>
      </c>
      <c r="AY61" s="19" t="s">
        <v>85</v>
      </c>
      <c r="AZ61" s="19" t="s">
        <v>85</v>
      </c>
      <c r="BA61" s="19" t="s">
        <v>85</v>
      </c>
      <c r="BB61" s="19" t="s">
        <v>85</v>
      </c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33"/>
      <c r="BT61" s="19" t="s">
        <v>85</v>
      </c>
      <c r="BU61" s="19" t="s">
        <v>85</v>
      </c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40"/>
      <c r="CR61" s="40"/>
      <c r="CS61" s="33"/>
      <c r="CT61" s="19" t="s">
        <v>85</v>
      </c>
      <c r="CU61" s="19" t="s">
        <v>85</v>
      </c>
      <c r="CV61" s="19" t="s">
        <v>85</v>
      </c>
      <c r="CW61" s="19" t="s">
        <v>85</v>
      </c>
      <c r="CX61" s="19" t="s">
        <v>85</v>
      </c>
      <c r="CY61" s="19" t="s">
        <v>85</v>
      </c>
      <c r="CZ61" s="19" t="s">
        <v>85</v>
      </c>
      <c r="DA61" s="19" t="s">
        <v>85</v>
      </c>
      <c r="DB61" s="19" t="s">
        <v>85</v>
      </c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40">
        <v>72</v>
      </c>
      <c r="DQ61" s="40"/>
      <c r="DR61" s="40"/>
      <c r="DS61" s="33"/>
      <c r="DT61" s="19" t="s">
        <v>85</v>
      </c>
      <c r="DU61" s="19" t="s">
        <v>85</v>
      </c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33"/>
      <c r="EI61" s="40"/>
      <c r="EJ61" s="40"/>
      <c r="EK61" s="40"/>
      <c r="EL61" s="40"/>
      <c r="EM61" s="40"/>
      <c r="EN61" s="46"/>
      <c r="EO61" s="46"/>
      <c r="EP61" s="46"/>
      <c r="EQ61" s="46"/>
      <c r="ER61" s="46"/>
      <c r="ES61" s="46"/>
      <c r="ET61" s="46"/>
      <c r="EU61" s="1" t="s">
        <v>85</v>
      </c>
      <c r="EV61" s="1" t="s">
        <v>85</v>
      </c>
      <c r="EW61" s="1" t="s">
        <v>85</v>
      </c>
      <c r="EX61" s="1" t="s">
        <v>85</v>
      </c>
      <c r="EY61" s="1" t="s">
        <v>85</v>
      </c>
      <c r="EZ61" s="1" t="s">
        <v>85</v>
      </c>
      <c r="FA61" s="1" t="s">
        <v>85</v>
      </c>
      <c r="FB61" s="1" t="s">
        <v>85</v>
      </c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33"/>
      <c r="FT61" s="2" t="s">
        <v>85</v>
      </c>
      <c r="FU61" s="2" t="s">
        <v>85</v>
      </c>
      <c r="FV61" s="2"/>
      <c r="FW61" s="2"/>
      <c r="FX61" s="2"/>
      <c r="FY61" s="2"/>
      <c r="FZ61" s="2"/>
      <c r="GA61" s="2"/>
      <c r="GB61" s="2"/>
      <c r="GC61" s="2"/>
      <c r="GD61" s="2"/>
      <c r="GE61" s="40"/>
      <c r="GF61" s="40"/>
      <c r="GG61" s="46"/>
      <c r="GH61" s="46"/>
      <c r="GI61" s="46"/>
      <c r="GJ61" s="46"/>
      <c r="GK61" s="46"/>
      <c r="GL61" s="46"/>
      <c r="GM61" s="33"/>
      <c r="GN61" s="120"/>
      <c r="GO61" s="120"/>
      <c r="GP61" s="120"/>
      <c r="GQ61" s="120"/>
      <c r="GR61" s="120"/>
      <c r="GS61" s="120"/>
      <c r="GT61" s="2">
        <f t="shared" si="27"/>
        <v>72</v>
      </c>
    </row>
    <row r="62" spans="1:202" ht="24.75" thickBot="1">
      <c r="A62" s="102" t="s">
        <v>126</v>
      </c>
      <c r="B62" s="59" t="s">
        <v>62</v>
      </c>
      <c r="C62" s="2"/>
      <c r="D62" s="2"/>
      <c r="E62" s="2"/>
      <c r="F62" s="2"/>
      <c r="G62" s="2"/>
      <c r="H62" s="2"/>
      <c r="I62" s="2"/>
      <c r="J62" s="2"/>
      <c r="K62" s="3"/>
      <c r="L62" s="3"/>
      <c r="M62" s="3"/>
      <c r="N62" s="4"/>
      <c r="O62" s="2"/>
      <c r="P62" s="3"/>
      <c r="Q62" s="3"/>
      <c r="R62" s="3"/>
      <c r="S62" s="3"/>
      <c r="T62" s="19"/>
      <c r="U62" s="19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33"/>
      <c r="AT62" s="19"/>
      <c r="AU62" s="19"/>
      <c r="AV62" s="19"/>
      <c r="AW62" s="19"/>
      <c r="AX62" s="19"/>
      <c r="AY62" s="19"/>
      <c r="AZ62" s="19"/>
      <c r="BA62" s="19"/>
      <c r="BB62" s="19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33"/>
      <c r="BT62" s="19"/>
      <c r="BU62" s="19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40"/>
      <c r="CR62" s="40"/>
      <c r="CS62" s="33"/>
      <c r="CT62" s="19"/>
      <c r="CU62" s="19"/>
      <c r="CV62" s="19"/>
      <c r="CW62" s="19"/>
      <c r="CX62" s="19"/>
      <c r="CY62" s="19"/>
      <c r="CZ62" s="19"/>
      <c r="DA62" s="19"/>
      <c r="DB62" s="19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40"/>
      <c r="DQ62" s="40"/>
      <c r="DR62" s="40"/>
      <c r="DS62" s="33"/>
      <c r="DT62" s="19"/>
      <c r="DU62" s="19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33"/>
      <c r="EI62" s="40"/>
      <c r="EJ62" s="40"/>
      <c r="EK62" s="40"/>
      <c r="EL62" s="40"/>
      <c r="EM62" s="40"/>
      <c r="EN62" s="46"/>
      <c r="EO62" s="46"/>
      <c r="EP62" s="46"/>
      <c r="EQ62" s="46"/>
      <c r="ER62" s="46"/>
      <c r="ES62" s="46"/>
      <c r="ET62" s="46">
        <v>108</v>
      </c>
      <c r="EU62" s="1" t="s">
        <v>85</v>
      </c>
      <c r="EV62" s="1" t="s">
        <v>85</v>
      </c>
      <c r="EW62" s="1" t="s">
        <v>85</v>
      </c>
      <c r="EX62" s="1" t="s">
        <v>85</v>
      </c>
      <c r="EY62" s="1" t="s">
        <v>85</v>
      </c>
      <c r="EZ62" s="1" t="s">
        <v>85</v>
      </c>
      <c r="FA62" s="1" t="s">
        <v>85</v>
      </c>
      <c r="FB62" s="1" t="s">
        <v>85</v>
      </c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33"/>
      <c r="FT62" s="2" t="s">
        <v>85</v>
      </c>
      <c r="FU62" s="2" t="s">
        <v>85</v>
      </c>
      <c r="FV62" s="2"/>
      <c r="FW62" s="2"/>
      <c r="FX62" s="2"/>
      <c r="FY62" s="2"/>
      <c r="FZ62" s="2"/>
      <c r="GA62" s="2"/>
      <c r="GB62" s="2"/>
      <c r="GC62" s="2"/>
      <c r="GD62" s="2"/>
      <c r="GE62" s="40"/>
      <c r="GF62" s="40"/>
      <c r="GG62" s="46"/>
      <c r="GH62" s="46"/>
      <c r="GI62" s="46"/>
      <c r="GJ62" s="46"/>
      <c r="GK62" s="46"/>
      <c r="GL62" s="46"/>
      <c r="GM62" s="33"/>
      <c r="GN62" s="120"/>
      <c r="GO62" s="120"/>
      <c r="GP62" s="120"/>
      <c r="GQ62" s="120"/>
      <c r="GR62" s="120"/>
      <c r="GS62" s="120"/>
      <c r="GT62" s="2">
        <v>108</v>
      </c>
    </row>
    <row r="63" spans="1:202" s="90" customFormat="1" ht="96.75" thickBot="1">
      <c r="A63" s="85" t="s">
        <v>65</v>
      </c>
      <c r="B63" s="86" t="s">
        <v>127</v>
      </c>
      <c r="C63" s="91">
        <f t="shared" ref="C63:S63" si="51">SUM(C64:C65)</f>
        <v>0</v>
      </c>
      <c r="D63" s="91">
        <f t="shared" si="51"/>
        <v>0</v>
      </c>
      <c r="E63" s="91">
        <f t="shared" si="51"/>
        <v>0</v>
      </c>
      <c r="F63" s="91">
        <f t="shared" si="51"/>
        <v>0</v>
      </c>
      <c r="G63" s="91">
        <f t="shared" si="51"/>
        <v>0</v>
      </c>
      <c r="H63" s="91">
        <f t="shared" si="51"/>
        <v>0</v>
      </c>
      <c r="I63" s="91">
        <f t="shared" si="51"/>
        <v>0</v>
      </c>
      <c r="J63" s="91">
        <f t="shared" si="51"/>
        <v>0</v>
      </c>
      <c r="K63" s="91">
        <f t="shared" si="51"/>
        <v>0</v>
      </c>
      <c r="L63" s="91">
        <f t="shared" si="51"/>
        <v>0</v>
      </c>
      <c r="M63" s="91">
        <f t="shared" si="51"/>
        <v>0</v>
      </c>
      <c r="N63" s="91">
        <f t="shared" si="51"/>
        <v>0</v>
      </c>
      <c r="O63" s="91">
        <f t="shared" si="51"/>
        <v>0</v>
      </c>
      <c r="P63" s="91">
        <f t="shared" si="51"/>
        <v>0</v>
      </c>
      <c r="Q63" s="91">
        <f t="shared" si="51"/>
        <v>0</v>
      </c>
      <c r="R63" s="91">
        <f t="shared" si="51"/>
        <v>0</v>
      </c>
      <c r="S63" s="91">
        <f t="shared" si="51"/>
        <v>0</v>
      </c>
      <c r="T63" s="88" t="s">
        <v>85</v>
      </c>
      <c r="U63" s="88" t="s">
        <v>85</v>
      </c>
      <c r="V63" s="91">
        <f t="shared" ref="V63:AS63" si="52">SUM(V64:V65)</f>
        <v>0</v>
      </c>
      <c r="W63" s="91">
        <f t="shared" si="52"/>
        <v>0</v>
      </c>
      <c r="X63" s="91">
        <f t="shared" si="52"/>
        <v>0</v>
      </c>
      <c r="Y63" s="91">
        <f t="shared" si="52"/>
        <v>0</v>
      </c>
      <c r="Z63" s="91">
        <f t="shared" si="52"/>
        <v>0</v>
      </c>
      <c r="AA63" s="91">
        <f t="shared" si="52"/>
        <v>0</v>
      </c>
      <c r="AB63" s="91">
        <f t="shared" si="52"/>
        <v>0</v>
      </c>
      <c r="AC63" s="91">
        <f t="shared" si="52"/>
        <v>0</v>
      </c>
      <c r="AD63" s="91">
        <f t="shared" si="52"/>
        <v>0</v>
      </c>
      <c r="AE63" s="91">
        <f t="shared" si="52"/>
        <v>0</v>
      </c>
      <c r="AF63" s="91">
        <f t="shared" si="52"/>
        <v>0</v>
      </c>
      <c r="AG63" s="91">
        <f t="shared" si="52"/>
        <v>0</v>
      </c>
      <c r="AH63" s="91">
        <f t="shared" si="52"/>
        <v>0</v>
      </c>
      <c r="AI63" s="91">
        <f t="shared" si="52"/>
        <v>0</v>
      </c>
      <c r="AJ63" s="91">
        <f t="shared" si="52"/>
        <v>0</v>
      </c>
      <c r="AK63" s="91">
        <f t="shared" si="52"/>
        <v>0</v>
      </c>
      <c r="AL63" s="91">
        <f t="shared" si="52"/>
        <v>0</v>
      </c>
      <c r="AM63" s="91">
        <f t="shared" si="52"/>
        <v>0</v>
      </c>
      <c r="AN63" s="91">
        <f t="shared" si="52"/>
        <v>0</v>
      </c>
      <c r="AO63" s="91">
        <f t="shared" si="52"/>
        <v>0</v>
      </c>
      <c r="AP63" s="91">
        <f t="shared" si="52"/>
        <v>0</v>
      </c>
      <c r="AQ63" s="91">
        <f t="shared" si="52"/>
        <v>0</v>
      </c>
      <c r="AR63" s="91">
        <f t="shared" si="52"/>
        <v>0</v>
      </c>
      <c r="AS63" s="91">
        <f t="shared" si="52"/>
        <v>0</v>
      </c>
      <c r="AT63" s="88" t="s">
        <v>85</v>
      </c>
      <c r="AU63" s="88" t="s">
        <v>85</v>
      </c>
      <c r="AV63" s="88" t="s">
        <v>85</v>
      </c>
      <c r="AW63" s="88" t="s">
        <v>85</v>
      </c>
      <c r="AX63" s="88" t="s">
        <v>85</v>
      </c>
      <c r="AY63" s="88" t="s">
        <v>85</v>
      </c>
      <c r="AZ63" s="88" t="s">
        <v>85</v>
      </c>
      <c r="BA63" s="88" t="s">
        <v>85</v>
      </c>
      <c r="BB63" s="88" t="s">
        <v>85</v>
      </c>
      <c r="BC63" s="91">
        <f t="shared" ref="BC63:BS63" si="53">SUM(BC64:BC65)</f>
        <v>0</v>
      </c>
      <c r="BD63" s="91">
        <f t="shared" si="53"/>
        <v>0</v>
      </c>
      <c r="BE63" s="91">
        <f t="shared" si="53"/>
        <v>0</v>
      </c>
      <c r="BF63" s="91">
        <f t="shared" si="53"/>
        <v>0</v>
      </c>
      <c r="BG63" s="91">
        <f t="shared" si="53"/>
        <v>0</v>
      </c>
      <c r="BH63" s="91">
        <f t="shared" si="53"/>
        <v>0</v>
      </c>
      <c r="BI63" s="91">
        <f t="shared" si="53"/>
        <v>0</v>
      </c>
      <c r="BJ63" s="91">
        <f t="shared" si="53"/>
        <v>0</v>
      </c>
      <c r="BK63" s="91">
        <f t="shared" si="53"/>
        <v>0</v>
      </c>
      <c r="BL63" s="91">
        <f t="shared" si="53"/>
        <v>0</v>
      </c>
      <c r="BM63" s="91">
        <f t="shared" si="53"/>
        <v>0</v>
      </c>
      <c r="BN63" s="91">
        <f t="shared" si="53"/>
        <v>0</v>
      </c>
      <c r="BO63" s="91">
        <f t="shared" si="53"/>
        <v>0</v>
      </c>
      <c r="BP63" s="91">
        <f t="shared" si="53"/>
        <v>0</v>
      </c>
      <c r="BQ63" s="91">
        <f t="shared" si="53"/>
        <v>0</v>
      </c>
      <c r="BR63" s="91">
        <f t="shared" si="53"/>
        <v>0</v>
      </c>
      <c r="BS63" s="91">
        <f t="shared" si="53"/>
        <v>0</v>
      </c>
      <c r="BT63" s="88" t="s">
        <v>85</v>
      </c>
      <c r="BU63" s="88" t="s">
        <v>85</v>
      </c>
      <c r="BV63" s="91">
        <f t="shared" ref="BV63:CR63" si="54">SUM(BV64:BV65)</f>
        <v>8</v>
      </c>
      <c r="BW63" s="91">
        <f t="shared" si="54"/>
        <v>8</v>
      </c>
      <c r="BX63" s="91">
        <f t="shared" si="54"/>
        <v>8</v>
      </c>
      <c r="BY63" s="91">
        <f t="shared" si="54"/>
        <v>8</v>
      </c>
      <c r="BZ63" s="91">
        <f t="shared" si="54"/>
        <v>8</v>
      </c>
      <c r="CA63" s="91">
        <f t="shared" si="54"/>
        <v>8</v>
      </c>
      <c r="CB63" s="91">
        <f t="shared" si="54"/>
        <v>8</v>
      </c>
      <c r="CC63" s="91">
        <f t="shared" si="54"/>
        <v>8</v>
      </c>
      <c r="CD63" s="91">
        <f t="shared" si="54"/>
        <v>8</v>
      </c>
      <c r="CE63" s="91">
        <f t="shared" si="54"/>
        <v>8</v>
      </c>
      <c r="CF63" s="91">
        <f t="shared" si="54"/>
        <v>8</v>
      </c>
      <c r="CG63" s="91">
        <f t="shared" si="54"/>
        <v>8</v>
      </c>
      <c r="CH63" s="91">
        <f t="shared" si="54"/>
        <v>8</v>
      </c>
      <c r="CI63" s="91">
        <f t="shared" si="54"/>
        <v>8</v>
      </c>
      <c r="CJ63" s="91">
        <f t="shared" si="54"/>
        <v>8</v>
      </c>
      <c r="CK63" s="91">
        <f t="shared" si="54"/>
        <v>8</v>
      </c>
      <c r="CL63" s="91">
        <f t="shared" si="54"/>
        <v>8</v>
      </c>
      <c r="CM63" s="91">
        <f t="shared" si="54"/>
        <v>8</v>
      </c>
      <c r="CN63" s="91">
        <f t="shared" si="54"/>
        <v>8</v>
      </c>
      <c r="CO63" s="91">
        <f t="shared" si="54"/>
        <v>8</v>
      </c>
      <c r="CP63" s="91">
        <f t="shared" si="54"/>
        <v>8</v>
      </c>
      <c r="CQ63" s="91">
        <f t="shared" si="54"/>
        <v>36</v>
      </c>
      <c r="CR63" s="91">
        <f t="shared" si="54"/>
        <v>36</v>
      </c>
      <c r="CS63" s="91">
        <v>12</v>
      </c>
      <c r="CT63" s="88" t="s">
        <v>85</v>
      </c>
      <c r="CU63" s="88" t="s">
        <v>85</v>
      </c>
      <c r="CV63" s="88" t="s">
        <v>85</v>
      </c>
      <c r="CW63" s="88" t="s">
        <v>85</v>
      </c>
      <c r="CX63" s="88" t="s">
        <v>85</v>
      </c>
      <c r="CY63" s="88" t="s">
        <v>85</v>
      </c>
      <c r="CZ63" s="88" t="s">
        <v>85</v>
      </c>
      <c r="DA63" s="88" t="s">
        <v>85</v>
      </c>
      <c r="DB63" s="88" t="s">
        <v>85</v>
      </c>
      <c r="DC63" s="91">
        <f t="shared" ref="DC63:DP63" si="55">SUM(DC64:DC65)</f>
        <v>0</v>
      </c>
      <c r="DD63" s="91">
        <f t="shared" si="55"/>
        <v>0</v>
      </c>
      <c r="DE63" s="91">
        <f t="shared" si="55"/>
        <v>0</v>
      </c>
      <c r="DF63" s="91">
        <f t="shared" si="55"/>
        <v>0</v>
      </c>
      <c r="DG63" s="91">
        <f t="shared" si="55"/>
        <v>0</v>
      </c>
      <c r="DH63" s="91">
        <f t="shared" si="55"/>
        <v>0</v>
      </c>
      <c r="DI63" s="91">
        <f t="shared" si="55"/>
        <v>0</v>
      </c>
      <c r="DJ63" s="91">
        <f t="shared" si="55"/>
        <v>0</v>
      </c>
      <c r="DK63" s="91">
        <f t="shared" si="55"/>
        <v>0</v>
      </c>
      <c r="DL63" s="91">
        <f t="shared" si="55"/>
        <v>0</v>
      </c>
      <c r="DM63" s="91">
        <f t="shared" si="55"/>
        <v>0</v>
      </c>
      <c r="DN63" s="91">
        <f t="shared" si="55"/>
        <v>0</v>
      </c>
      <c r="DO63" s="91">
        <f t="shared" si="55"/>
        <v>0</v>
      </c>
      <c r="DP63" s="91">
        <f t="shared" si="55"/>
        <v>0</v>
      </c>
      <c r="DQ63" s="91">
        <v>0</v>
      </c>
      <c r="DR63" s="91">
        <f>SUM(DR64:DR65)</f>
        <v>0</v>
      </c>
      <c r="DS63" s="91">
        <f>SUM(DS64:DS65)</f>
        <v>0</v>
      </c>
      <c r="DT63" s="88" t="s">
        <v>85</v>
      </c>
      <c r="DU63" s="88" t="s">
        <v>85</v>
      </c>
      <c r="DV63" s="91">
        <f t="shared" ref="DV63:EM63" si="56">SUM(DV64:DV65)</f>
        <v>0</v>
      </c>
      <c r="DW63" s="91">
        <f t="shared" si="56"/>
        <v>0</v>
      </c>
      <c r="DX63" s="91">
        <f t="shared" si="56"/>
        <v>0</v>
      </c>
      <c r="DY63" s="91">
        <f t="shared" si="56"/>
        <v>0</v>
      </c>
      <c r="DZ63" s="91">
        <f t="shared" si="56"/>
        <v>0</v>
      </c>
      <c r="EA63" s="91">
        <f t="shared" si="56"/>
        <v>0</v>
      </c>
      <c r="EB63" s="91">
        <f t="shared" si="56"/>
        <v>0</v>
      </c>
      <c r="EC63" s="91">
        <f t="shared" si="56"/>
        <v>0</v>
      </c>
      <c r="ED63" s="91">
        <f t="shared" si="56"/>
        <v>0</v>
      </c>
      <c r="EE63" s="91">
        <f t="shared" si="56"/>
        <v>0</v>
      </c>
      <c r="EF63" s="91">
        <f t="shared" si="56"/>
        <v>0</v>
      </c>
      <c r="EG63" s="91">
        <f t="shared" si="56"/>
        <v>0</v>
      </c>
      <c r="EH63" s="91">
        <f t="shared" si="56"/>
        <v>0</v>
      </c>
      <c r="EI63" s="91">
        <f t="shared" si="56"/>
        <v>0</v>
      </c>
      <c r="EJ63" s="91">
        <f t="shared" si="56"/>
        <v>0</v>
      </c>
      <c r="EK63" s="91">
        <f t="shared" si="56"/>
        <v>0</v>
      </c>
      <c r="EL63" s="91">
        <f t="shared" si="56"/>
        <v>0</v>
      </c>
      <c r="EM63" s="91">
        <f t="shared" si="56"/>
        <v>0</v>
      </c>
      <c r="EN63" s="91"/>
      <c r="EO63" s="91"/>
      <c r="EP63" s="91"/>
      <c r="EQ63" s="91"/>
      <c r="ER63" s="91"/>
      <c r="ES63" s="91"/>
      <c r="ET63" s="91"/>
      <c r="EU63" s="48" t="s">
        <v>85</v>
      </c>
      <c r="EV63" s="48" t="s">
        <v>85</v>
      </c>
      <c r="EW63" s="48" t="s">
        <v>85</v>
      </c>
      <c r="EX63" s="48" t="s">
        <v>85</v>
      </c>
      <c r="EY63" s="48" t="s">
        <v>85</v>
      </c>
      <c r="EZ63" s="48" t="s">
        <v>85</v>
      </c>
      <c r="FA63" s="48" t="s">
        <v>85</v>
      </c>
      <c r="FB63" s="48" t="s">
        <v>85</v>
      </c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>
        <f>SUM(FR64:FR65)</f>
        <v>0</v>
      </c>
      <c r="FS63" s="112"/>
      <c r="FT63" s="91" t="s">
        <v>85</v>
      </c>
      <c r="FU63" s="91" t="s">
        <v>85</v>
      </c>
      <c r="FV63" s="91"/>
      <c r="FW63" s="91"/>
      <c r="FX63" s="91"/>
      <c r="FY63" s="91"/>
      <c r="FZ63" s="91"/>
      <c r="GA63" s="91"/>
      <c r="GB63" s="91"/>
      <c r="GC63" s="91"/>
      <c r="GD63" s="91"/>
      <c r="GE63" s="106"/>
      <c r="GF63" s="106"/>
      <c r="GG63" s="110"/>
      <c r="GH63" s="110"/>
      <c r="GI63" s="110"/>
      <c r="GJ63" s="110"/>
      <c r="GK63" s="110"/>
      <c r="GL63" s="110"/>
      <c r="GM63" s="112"/>
      <c r="GN63" s="123"/>
      <c r="GO63" s="123"/>
      <c r="GP63" s="123"/>
      <c r="GQ63" s="123"/>
      <c r="GR63" s="123"/>
      <c r="GS63" s="123">
        <f>SUM(GS64:GS65)</f>
        <v>0</v>
      </c>
      <c r="GT63" s="89">
        <v>252</v>
      </c>
    </row>
    <row r="64" spans="1:202" ht="84.75" thickBot="1">
      <c r="A64" s="124" t="s">
        <v>66</v>
      </c>
      <c r="B64" s="92" t="s">
        <v>128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9" t="s">
        <v>85</v>
      </c>
      <c r="U64" s="19" t="s">
        <v>85</v>
      </c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34"/>
      <c r="AS64" s="34"/>
      <c r="AT64" s="19" t="s">
        <v>85</v>
      </c>
      <c r="AU64" s="19" t="s">
        <v>85</v>
      </c>
      <c r="AV64" s="19" t="s">
        <v>85</v>
      </c>
      <c r="AW64" s="19" t="s">
        <v>85</v>
      </c>
      <c r="AX64" s="19" t="s">
        <v>85</v>
      </c>
      <c r="AY64" s="19" t="s">
        <v>85</v>
      </c>
      <c r="AZ64" s="19" t="s">
        <v>85</v>
      </c>
      <c r="BA64" s="19" t="s">
        <v>85</v>
      </c>
      <c r="BB64" s="19" t="s">
        <v>85</v>
      </c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33"/>
      <c r="BT64" s="19" t="s">
        <v>85</v>
      </c>
      <c r="BU64" s="19" t="s">
        <v>85</v>
      </c>
      <c r="BV64" s="2">
        <v>8</v>
      </c>
      <c r="BW64" s="2">
        <v>8</v>
      </c>
      <c r="BX64" s="2">
        <v>8</v>
      </c>
      <c r="BY64" s="2">
        <v>8</v>
      </c>
      <c r="BZ64" s="2">
        <v>8</v>
      </c>
      <c r="CA64" s="2">
        <v>8</v>
      </c>
      <c r="CB64" s="2">
        <v>8</v>
      </c>
      <c r="CC64" s="2">
        <v>8</v>
      </c>
      <c r="CD64" s="2">
        <v>8</v>
      </c>
      <c r="CE64" s="2">
        <v>8</v>
      </c>
      <c r="CF64" s="2">
        <v>8</v>
      </c>
      <c r="CG64" s="2">
        <v>8</v>
      </c>
      <c r="CH64" s="2">
        <v>8</v>
      </c>
      <c r="CI64" s="2">
        <v>8</v>
      </c>
      <c r="CJ64" s="2">
        <v>8</v>
      </c>
      <c r="CK64" s="2">
        <v>8</v>
      </c>
      <c r="CL64" s="2">
        <v>8</v>
      </c>
      <c r="CM64" s="2">
        <v>8</v>
      </c>
      <c r="CN64" s="2">
        <v>8</v>
      </c>
      <c r="CO64" s="2">
        <v>8</v>
      </c>
      <c r="CP64" s="2">
        <v>8</v>
      </c>
      <c r="CQ64" s="40"/>
      <c r="CR64" s="40"/>
      <c r="CS64" s="33"/>
      <c r="CT64" s="19" t="s">
        <v>85</v>
      </c>
      <c r="CU64" s="19" t="s">
        <v>85</v>
      </c>
      <c r="CV64" s="19" t="s">
        <v>85</v>
      </c>
      <c r="CW64" s="19" t="s">
        <v>85</v>
      </c>
      <c r="CX64" s="19" t="s">
        <v>85</v>
      </c>
      <c r="CY64" s="19" t="s">
        <v>85</v>
      </c>
      <c r="CZ64" s="19" t="s">
        <v>85</v>
      </c>
      <c r="DA64" s="19" t="s">
        <v>85</v>
      </c>
      <c r="DB64" s="19" t="s">
        <v>85</v>
      </c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40"/>
      <c r="DQ64" s="40"/>
      <c r="DR64" s="40"/>
      <c r="DS64" s="33"/>
      <c r="DT64" s="19" t="s">
        <v>85</v>
      </c>
      <c r="DU64" s="19" t="s">
        <v>85</v>
      </c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33"/>
      <c r="EI64" s="40"/>
      <c r="EJ64" s="40"/>
      <c r="EK64" s="40"/>
      <c r="EL64" s="40"/>
      <c r="EM64" s="40"/>
      <c r="EN64" s="46"/>
      <c r="EO64" s="46"/>
      <c r="EP64" s="46"/>
      <c r="EQ64" s="46"/>
      <c r="ER64" s="46"/>
      <c r="ES64" s="46"/>
      <c r="ET64" s="46"/>
      <c r="EU64" s="1" t="s">
        <v>85</v>
      </c>
      <c r="EV64" s="1" t="s">
        <v>85</v>
      </c>
      <c r="EW64" s="1" t="s">
        <v>85</v>
      </c>
      <c r="EX64" s="1" t="s">
        <v>85</v>
      </c>
      <c r="EY64" s="1" t="s">
        <v>85</v>
      </c>
      <c r="EZ64" s="1" t="s">
        <v>85</v>
      </c>
      <c r="FA64" s="1" t="s">
        <v>85</v>
      </c>
      <c r="FB64" s="1" t="s">
        <v>85</v>
      </c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33"/>
      <c r="FT64" s="2" t="s">
        <v>85</v>
      </c>
      <c r="FU64" s="2" t="s">
        <v>85</v>
      </c>
      <c r="FV64" s="2"/>
      <c r="FW64" s="2"/>
      <c r="FX64" s="2"/>
      <c r="FY64" s="2"/>
      <c r="FZ64" s="2"/>
      <c r="GA64" s="2"/>
      <c r="GB64" s="2"/>
      <c r="GC64" s="2"/>
      <c r="GD64" s="2"/>
      <c r="GE64" s="40"/>
      <c r="GF64" s="40"/>
      <c r="GG64" s="46"/>
      <c r="GH64" s="46"/>
      <c r="GI64" s="46"/>
      <c r="GJ64" s="46"/>
      <c r="GK64" s="46"/>
      <c r="GL64" s="46"/>
      <c r="GM64" s="33"/>
      <c r="GN64" s="120"/>
      <c r="GO64" s="120"/>
      <c r="GP64" s="120"/>
      <c r="GQ64" s="120"/>
      <c r="GR64" s="120"/>
      <c r="GS64" s="120"/>
      <c r="GT64" s="2">
        <v>168</v>
      </c>
    </row>
    <row r="65" spans="1:202" ht="15.75" thickBot="1">
      <c r="A65" s="20" t="s">
        <v>67</v>
      </c>
      <c r="B65" s="16" t="s">
        <v>61</v>
      </c>
      <c r="C65" s="2"/>
      <c r="D65" s="2"/>
      <c r="E65" s="2"/>
      <c r="F65" s="2"/>
      <c r="G65" s="2"/>
      <c r="H65" s="2"/>
      <c r="I65" s="2"/>
      <c r="J65" s="2"/>
      <c r="K65" s="3"/>
      <c r="L65" s="3"/>
      <c r="M65" s="3"/>
      <c r="N65" s="3"/>
      <c r="O65" s="2"/>
      <c r="P65" s="3"/>
      <c r="Q65" s="3"/>
      <c r="R65" s="3"/>
      <c r="S65" s="3"/>
      <c r="T65" s="19" t="s">
        <v>85</v>
      </c>
      <c r="U65" s="19" t="s">
        <v>85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33"/>
      <c r="AT65" s="19" t="s">
        <v>85</v>
      </c>
      <c r="AU65" s="19" t="s">
        <v>85</v>
      </c>
      <c r="AV65" s="19" t="s">
        <v>85</v>
      </c>
      <c r="AW65" s="19" t="s">
        <v>85</v>
      </c>
      <c r="AX65" s="19" t="s">
        <v>85</v>
      </c>
      <c r="AY65" s="19" t="s">
        <v>85</v>
      </c>
      <c r="AZ65" s="19" t="s">
        <v>85</v>
      </c>
      <c r="BA65" s="19" t="s">
        <v>85</v>
      </c>
      <c r="BB65" s="19" t="s">
        <v>85</v>
      </c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33"/>
      <c r="BT65" s="19" t="s">
        <v>85</v>
      </c>
      <c r="BU65" s="19" t="s">
        <v>85</v>
      </c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40">
        <v>36</v>
      </c>
      <c r="CR65" s="40">
        <v>36</v>
      </c>
      <c r="CS65" s="33"/>
      <c r="CT65" s="19" t="s">
        <v>85</v>
      </c>
      <c r="CU65" s="19" t="s">
        <v>85</v>
      </c>
      <c r="CV65" s="19" t="s">
        <v>85</v>
      </c>
      <c r="CW65" s="19" t="s">
        <v>85</v>
      </c>
      <c r="CX65" s="19" t="s">
        <v>85</v>
      </c>
      <c r="CY65" s="19" t="s">
        <v>85</v>
      </c>
      <c r="CZ65" s="19" t="s">
        <v>85</v>
      </c>
      <c r="DA65" s="19" t="s">
        <v>85</v>
      </c>
      <c r="DB65" s="19" t="s">
        <v>85</v>
      </c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40"/>
      <c r="DQ65" s="40"/>
      <c r="DR65" s="40"/>
      <c r="DS65" s="33"/>
      <c r="DT65" s="19" t="s">
        <v>85</v>
      </c>
      <c r="DU65" s="19" t="s">
        <v>85</v>
      </c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33"/>
      <c r="EI65" s="40"/>
      <c r="EJ65" s="40"/>
      <c r="EK65" s="40"/>
      <c r="EL65" s="40"/>
      <c r="EM65" s="40"/>
      <c r="EN65" s="46"/>
      <c r="EO65" s="46"/>
      <c r="EP65" s="46"/>
      <c r="EQ65" s="46"/>
      <c r="ER65" s="46"/>
      <c r="ES65" s="46"/>
      <c r="ET65" s="46"/>
      <c r="EU65" s="1" t="s">
        <v>85</v>
      </c>
      <c r="EV65" s="1" t="s">
        <v>85</v>
      </c>
      <c r="EW65" s="1" t="s">
        <v>85</v>
      </c>
      <c r="EX65" s="1" t="s">
        <v>85</v>
      </c>
      <c r="EY65" s="1" t="s">
        <v>85</v>
      </c>
      <c r="EZ65" s="1" t="s">
        <v>85</v>
      </c>
      <c r="FA65" s="1" t="s">
        <v>85</v>
      </c>
      <c r="FB65" s="1" t="s">
        <v>85</v>
      </c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33"/>
      <c r="FT65" s="2" t="s">
        <v>85</v>
      </c>
      <c r="FU65" s="2" t="s">
        <v>85</v>
      </c>
      <c r="FV65" s="2"/>
      <c r="FW65" s="2"/>
      <c r="FX65" s="2"/>
      <c r="FY65" s="2"/>
      <c r="FZ65" s="2"/>
      <c r="GA65" s="2"/>
      <c r="GB65" s="2"/>
      <c r="GC65" s="2"/>
      <c r="GD65" s="2"/>
      <c r="GE65" s="40"/>
      <c r="GF65" s="40"/>
      <c r="GG65" s="46"/>
      <c r="GH65" s="46"/>
      <c r="GI65" s="46"/>
      <c r="GJ65" s="46"/>
      <c r="GK65" s="46"/>
      <c r="GL65" s="46"/>
      <c r="GM65" s="33"/>
      <c r="GN65" s="120"/>
      <c r="GO65" s="120"/>
      <c r="GP65" s="120"/>
      <c r="GQ65" s="120"/>
      <c r="GR65" s="120"/>
      <c r="GS65" s="120"/>
      <c r="GT65" s="2">
        <f t="shared" si="27"/>
        <v>72</v>
      </c>
    </row>
    <row r="66" spans="1:202" s="57" customFormat="1" ht="36.75" thickBot="1">
      <c r="A66" s="70" t="s">
        <v>21</v>
      </c>
      <c r="B66" s="70" t="s">
        <v>22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53" t="s">
        <v>85</v>
      </c>
      <c r="U66" s="53" t="s">
        <v>85</v>
      </c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2"/>
      <c r="AS66" s="72"/>
      <c r="AT66" s="53" t="s">
        <v>85</v>
      </c>
      <c r="AU66" s="53" t="s">
        <v>85</v>
      </c>
      <c r="AV66" s="53" t="s">
        <v>85</v>
      </c>
      <c r="AW66" s="53" t="s">
        <v>85</v>
      </c>
      <c r="AX66" s="53" t="s">
        <v>85</v>
      </c>
      <c r="AY66" s="53" t="s">
        <v>85</v>
      </c>
      <c r="AZ66" s="53" t="s">
        <v>85</v>
      </c>
      <c r="BA66" s="53" t="s">
        <v>85</v>
      </c>
      <c r="BB66" s="53" t="s">
        <v>85</v>
      </c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2"/>
      <c r="BT66" s="53" t="s">
        <v>85</v>
      </c>
      <c r="BU66" s="53" t="s">
        <v>85</v>
      </c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58"/>
      <c r="CK66" s="58"/>
      <c r="CL66" s="58"/>
      <c r="CM66" s="58"/>
      <c r="CN66" s="58"/>
      <c r="CO66" s="58"/>
      <c r="CP66" s="58"/>
      <c r="CQ66" s="73"/>
      <c r="CR66" s="73"/>
      <c r="CS66" s="72"/>
      <c r="CT66" s="53" t="s">
        <v>85</v>
      </c>
      <c r="CU66" s="53" t="s">
        <v>85</v>
      </c>
      <c r="CV66" s="53" t="s">
        <v>85</v>
      </c>
      <c r="CW66" s="53" t="s">
        <v>85</v>
      </c>
      <c r="CX66" s="53" t="s">
        <v>85</v>
      </c>
      <c r="CY66" s="53" t="s">
        <v>85</v>
      </c>
      <c r="CZ66" s="53" t="s">
        <v>85</v>
      </c>
      <c r="DA66" s="53" t="s">
        <v>85</v>
      </c>
      <c r="DB66" s="53" t="s">
        <v>85</v>
      </c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3"/>
      <c r="DQ66" s="73"/>
      <c r="DR66" s="73"/>
      <c r="DS66" s="72"/>
      <c r="DT66" s="53" t="s">
        <v>85</v>
      </c>
      <c r="DU66" s="53" t="s">
        <v>85</v>
      </c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58"/>
      <c r="EG66" s="58"/>
      <c r="EH66" s="72"/>
      <c r="EI66" s="73"/>
      <c r="EJ66" s="73"/>
      <c r="EK66" s="73"/>
      <c r="EL66" s="73"/>
      <c r="EM66" s="73"/>
      <c r="EN66" s="74"/>
      <c r="EO66" s="74"/>
      <c r="EP66" s="74"/>
      <c r="EQ66" s="74"/>
      <c r="ER66" s="74"/>
      <c r="ES66" s="74"/>
      <c r="ET66" s="74"/>
      <c r="EU66" s="58" t="s">
        <v>85</v>
      </c>
      <c r="EV66" s="58" t="s">
        <v>85</v>
      </c>
      <c r="EW66" s="58" t="s">
        <v>85</v>
      </c>
      <c r="EX66" s="58" t="s">
        <v>85</v>
      </c>
      <c r="EY66" s="58" t="s">
        <v>85</v>
      </c>
      <c r="EZ66" s="58" t="s">
        <v>85</v>
      </c>
      <c r="FA66" s="58" t="s">
        <v>85</v>
      </c>
      <c r="FB66" s="58" t="s">
        <v>85</v>
      </c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>
        <v>36</v>
      </c>
      <c r="FS66" s="72"/>
      <c r="FT66" s="58" t="s">
        <v>85</v>
      </c>
      <c r="FU66" s="58" t="s">
        <v>85</v>
      </c>
      <c r="FV66" s="58"/>
      <c r="FW66" s="58"/>
      <c r="FX66" s="58"/>
      <c r="FY66" s="58"/>
      <c r="FZ66" s="58"/>
      <c r="GA66" s="58"/>
      <c r="GB66" s="58"/>
      <c r="GC66" s="58"/>
      <c r="GD66" s="58"/>
      <c r="GE66" s="115"/>
      <c r="GF66" s="115"/>
      <c r="GG66" s="115"/>
      <c r="GH66" s="115"/>
      <c r="GI66" s="115"/>
      <c r="GJ66" s="115"/>
      <c r="GK66" s="115"/>
      <c r="GL66" s="115"/>
      <c r="GM66" s="72"/>
      <c r="GN66" s="115">
        <v>36</v>
      </c>
      <c r="GO66" s="115">
        <v>36</v>
      </c>
      <c r="GP66" s="115">
        <v>36</v>
      </c>
      <c r="GQ66" s="115">
        <v>36</v>
      </c>
      <c r="GR66" s="115">
        <v>36</v>
      </c>
      <c r="GS66" s="115">
        <v>36</v>
      </c>
      <c r="GT66" s="21">
        <v>216</v>
      </c>
    </row>
    <row r="67" spans="1:202" s="69" customFormat="1" ht="47.25" customHeight="1" thickBot="1">
      <c r="A67" s="61"/>
      <c r="B67" s="61" t="s">
        <v>25</v>
      </c>
      <c r="C67" s="170">
        <v>36</v>
      </c>
      <c r="D67" s="170">
        <v>36</v>
      </c>
      <c r="E67" s="170">
        <v>36</v>
      </c>
      <c r="F67" s="170">
        <v>36</v>
      </c>
      <c r="G67" s="170">
        <v>36</v>
      </c>
      <c r="H67" s="170">
        <v>36</v>
      </c>
      <c r="I67" s="170">
        <v>36</v>
      </c>
      <c r="J67" s="170">
        <v>36</v>
      </c>
      <c r="K67" s="170">
        <v>36</v>
      </c>
      <c r="L67" s="170">
        <v>36</v>
      </c>
      <c r="M67" s="170">
        <v>36</v>
      </c>
      <c r="N67" s="170">
        <v>36</v>
      </c>
      <c r="O67" s="170">
        <v>36</v>
      </c>
      <c r="P67" s="170">
        <v>36</v>
      </c>
      <c r="Q67" s="170">
        <v>36</v>
      </c>
      <c r="R67" s="170">
        <v>36</v>
      </c>
      <c r="S67" s="170">
        <v>36</v>
      </c>
      <c r="T67" s="62" t="s">
        <v>85</v>
      </c>
      <c r="U67" s="63" t="s">
        <v>85</v>
      </c>
      <c r="V67" s="64">
        <v>36</v>
      </c>
      <c r="W67" s="64">
        <v>36</v>
      </c>
      <c r="X67" s="64">
        <v>36</v>
      </c>
      <c r="Y67" s="64">
        <v>36</v>
      </c>
      <c r="Z67" s="64">
        <v>36</v>
      </c>
      <c r="AA67" s="64">
        <v>36</v>
      </c>
      <c r="AB67" s="64">
        <v>36</v>
      </c>
      <c r="AC67" s="64">
        <v>36</v>
      </c>
      <c r="AD67" s="64">
        <v>36</v>
      </c>
      <c r="AE67" s="64">
        <v>36</v>
      </c>
      <c r="AF67" s="64">
        <v>36</v>
      </c>
      <c r="AG67" s="64">
        <v>36</v>
      </c>
      <c r="AH67" s="64">
        <v>36</v>
      </c>
      <c r="AI67" s="64">
        <v>36</v>
      </c>
      <c r="AJ67" s="64">
        <v>36</v>
      </c>
      <c r="AK67" s="64">
        <v>36</v>
      </c>
      <c r="AL67" s="64">
        <v>36</v>
      </c>
      <c r="AM67" s="64">
        <v>36</v>
      </c>
      <c r="AN67" s="64">
        <v>36</v>
      </c>
      <c r="AO67" s="64">
        <v>36</v>
      </c>
      <c r="AP67" s="64">
        <v>36</v>
      </c>
      <c r="AQ67" s="64">
        <v>36</v>
      </c>
      <c r="AR67" s="65">
        <v>36</v>
      </c>
      <c r="AS67" s="65">
        <v>36</v>
      </c>
      <c r="AT67" s="63" t="s">
        <v>85</v>
      </c>
      <c r="AU67" s="63" t="s">
        <v>85</v>
      </c>
      <c r="AV67" s="63" t="s">
        <v>85</v>
      </c>
      <c r="AW67" s="63" t="s">
        <v>85</v>
      </c>
      <c r="AX67" s="63" t="s">
        <v>85</v>
      </c>
      <c r="AY67" s="63" t="s">
        <v>85</v>
      </c>
      <c r="AZ67" s="63" t="s">
        <v>85</v>
      </c>
      <c r="BA67" s="63" t="s">
        <v>85</v>
      </c>
      <c r="BB67" s="63" t="s">
        <v>85</v>
      </c>
      <c r="BC67" s="64">
        <v>36</v>
      </c>
      <c r="BD67" s="64">
        <v>36</v>
      </c>
      <c r="BE67" s="64">
        <v>36</v>
      </c>
      <c r="BF67" s="64">
        <v>36</v>
      </c>
      <c r="BG67" s="64">
        <v>36</v>
      </c>
      <c r="BH67" s="64">
        <v>36</v>
      </c>
      <c r="BI67" s="64">
        <v>36</v>
      </c>
      <c r="BJ67" s="64">
        <v>36</v>
      </c>
      <c r="BK67" s="64">
        <v>36</v>
      </c>
      <c r="BL67" s="64">
        <v>36</v>
      </c>
      <c r="BM67" s="64">
        <v>36</v>
      </c>
      <c r="BN67" s="64">
        <v>36</v>
      </c>
      <c r="BO67" s="64">
        <v>36</v>
      </c>
      <c r="BP67" s="64">
        <v>36</v>
      </c>
      <c r="BQ67" s="64">
        <v>36</v>
      </c>
      <c r="BR67" s="64">
        <v>36</v>
      </c>
      <c r="BS67" s="65">
        <v>36</v>
      </c>
      <c r="BT67" s="63" t="s">
        <v>85</v>
      </c>
      <c r="BU67" s="63" t="s">
        <v>85</v>
      </c>
      <c r="BV67" s="64">
        <v>36</v>
      </c>
      <c r="BW67" s="64">
        <v>36</v>
      </c>
      <c r="BX67" s="64">
        <v>36</v>
      </c>
      <c r="BY67" s="64">
        <v>36</v>
      </c>
      <c r="BZ67" s="64">
        <v>36</v>
      </c>
      <c r="CA67" s="64">
        <v>36</v>
      </c>
      <c r="CB67" s="64">
        <v>36</v>
      </c>
      <c r="CC67" s="64">
        <v>36</v>
      </c>
      <c r="CD67" s="64">
        <v>36</v>
      </c>
      <c r="CE67" s="64">
        <v>36</v>
      </c>
      <c r="CF67" s="64">
        <v>36</v>
      </c>
      <c r="CG67" s="64">
        <v>36</v>
      </c>
      <c r="CH67" s="64">
        <v>36</v>
      </c>
      <c r="CI67" s="64">
        <v>36</v>
      </c>
      <c r="CJ67" s="64">
        <v>36</v>
      </c>
      <c r="CK67" s="64">
        <v>36</v>
      </c>
      <c r="CL67" s="64">
        <v>36</v>
      </c>
      <c r="CM67" s="64">
        <v>36</v>
      </c>
      <c r="CN67" s="66">
        <v>36</v>
      </c>
      <c r="CO67" s="66">
        <v>36</v>
      </c>
      <c r="CP67" s="66">
        <v>36</v>
      </c>
      <c r="CQ67" s="67">
        <v>36</v>
      </c>
      <c r="CR67" s="67">
        <v>36</v>
      </c>
      <c r="CS67" s="65">
        <v>36</v>
      </c>
      <c r="CT67" s="63" t="s">
        <v>85</v>
      </c>
      <c r="CU67" s="63" t="s">
        <v>85</v>
      </c>
      <c r="CV67" s="63" t="s">
        <v>85</v>
      </c>
      <c r="CW67" s="63" t="s">
        <v>85</v>
      </c>
      <c r="CX67" s="63" t="s">
        <v>85</v>
      </c>
      <c r="CY67" s="63" t="s">
        <v>85</v>
      </c>
      <c r="CZ67" s="63" t="s">
        <v>85</v>
      </c>
      <c r="DA67" s="63" t="s">
        <v>85</v>
      </c>
      <c r="DB67" s="63" t="s">
        <v>85</v>
      </c>
      <c r="DC67" s="64">
        <v>36</v>
      </c>
      <c r="DD67" s="64">
        <v>36</v>
      </c>
      <c r="DE67" s="64">
        <v>36</v>
      </c>
      <c r="DF67" s="64">
        <v>36</v>
      </c>
      <c r="DG67" s="64">
        <v>36</v>
      </c>
      <c r="DH67" s="64">
        <v>36</v>
      </c>
      <c r="DI67" s="64">
        <v>36</v>
      </c>
      <c r="DJ67" s="64">
        <v>36</v>
      </c>
      <c r="DK67" s="64">
        <v>36</v>
      </c>
      <c r="DL67" s="64">
        <v>36</v>
      </c>
      <c r="DM67" s="64">
        <v>36</v>
      </c>
      <c r="DN67" s="64">
        <v>36</v>
      </c>
      <c r="DO67" s="64">
        <v>36</v>
      </c>
      <c r="DP67" s="67">
        <v>36</v>
      </c>
      <c r="DQ67" s="67">
        <v>36</v>
      </c>
      <c r="DR67" s="67">
        <v>36</v>
      </c>
      <c r="DS67" s="65">
        <v>36</v>
      </c>
      <c r="DT67" s="63" t="s">
        <v>85</v>
      </c>
      <c r="DU67" s="63" t="s">
        <v>85</v>
      </c>
      <c r="DV67" s="64">
        <v>36</v>
      </c>
      <c r="DW67" s="64">
        <v>36</v>
      </c>
      <c r="DX67" s="64">
        <v>36</v>
      </c>
      <c r="DY67" s="64">
        <v>36</v>
      </c>
      <c r="DZ67" s="64">
        <v>36</v>
      </c>
      <c r="EA67" s="64">
        <v>36</v>
      </c>
      <c r="EB67" s="64">
        <v>36</v>
      </c>
      <c r="EC67" s="64">
        <v>36</v>
      </c>
      <c r="ED67" s="64">
        <v>36</v>
      </c>
      <c r="EE67" s="64">
        <v>36</v>
      </c>
      <c r="EF67" s="64">
        <v>36</v>
      </c>
      <c r="EG67" s="64">
        <v>36</v>
      </c>
      <c r="EH67" s="65">
        <v>36</v>
      </c>
      <c r="EI67" s="67">
        <v>36</v>
      </c>
      <c r="EJ67" s="67">
        <v>36</v>
      </c>
      <c r="EK67" s="67">
        <v>36</v>
      </c>
      <c r="EL67" s="67">
        <v>36</v>
      </c>
      <c r="EM67" s="67">
        <v>36</v>
      </c>
      <c r="EN67" s="68">
        <v>36</v>
      </c>
      <c r="EO67" s="68">
        <v>36</v>
      </c>
      <c r="EP67" s="68">
        <v>36</v>
      </c>
      <c r="EQ67" s="68">
        <v>36</v>
      </c>
      <c r="ER67" s="68">
        <v>36</v>
      </c>
      <c r="ES67" s="68">
        <v>36</v>
      </c>
      <c r="ET67" s="68">
        <v>36</v>
      </c>
      <c r="EU67" s="66" t="s">
        <v>85</v>
      </c>
      <c r="EV67" s="66" t="s">
        <v>85</v>
      </c>
      <c r="EW67" s="66" t="s">
        <v>85</v>
      </c>
      <c r="EX67" s="66" t="s">
        <v>85</v>
      </c>
      <c r="EY67" s="66" t="s">
        <v>85</v>
      </c>
      <c r="EZ67" s="66" t="s">
        <v>85</v>
      </c>
      <c r="FA67" s="66" t="s">
        <v>85</v>
      </c>
      <c r="FB67" s="66" t="s">
        <v>85</v>
      </c>
      <c r="FC67" s="66">
        <v>36</v>
      </c>
      <c r="FD67" s="66">
        <v>36</v>
      </c>
      <c r="FE67" s="66">
        <v>36</v>
      </c>
      <c r="FF67" s="66">
        <v>36</v>
      </c>
      <c r="FG67" s="66">
        <v>36</v>
      </c>
      <c r="FH67" s="66">
        <v>36</v>
      </c>
      <c r="FI67" s="66">
        <v>36</v>
      </c>
      <c r="FJ67" s="66">
        <v>36</v>
      </c>
      <c r="FK67" s="66">
        <v>36</v>
      </c>
      <c r="FL67" s="66">
        <v>36</v>
      </c>
      <c r="FM67" s="66">
        <v>36</v>
      </c>
      <c r="FN67" s="66">
        <v>36</v>
      </c>
      <c r="FO67" s="66">
        <v>36</v>
      </c>
      <c r="FP67" s="66">
        <v>36</v>
      </c>
      <c r="FQ67" s="66">
        <v>36</v>
      </c>
      <c r="FR67" s="66">
        <f>FR66</f>
        <v>36</v>
      </c>
      <c r="FS67" s="65">
        <v>36</v>
      </c>
      <c r="FT67" s="66" t="s">
        <v>85</v>
      </c>
      <c r="FU67" s="66" t="s">
        <v>85</v>
      </c>
      <c r="FV67" s="66">
        <v>36</v>
      </c>
      <c r="FW67" s="66">
        <v>36</v>
      </c>
      <c r="FX67" s="66">
        <v>36</v>
      </c>
      <c r="FY67" s="66">
        <v>36</v>
      </c>
      <c r="FZ67" s="66">
        <v>36</v>
      </c>
      <c r="GA67" s="66">
        <v>36</v>
      </c>
      <c r="GB67" s="66">
        <v>36</v>
      </c>
      <c r="GC67" s="66">
        <v>36</v>
      </c>
      <c r="GD67" s="66">
        <v>36</v>
      </c>
      <c r="GE67" s="116">
        <v>36</v>
      </c>
      <c r="GF67" s="116">
        <v>36</v>
      </c>
      <c r="GG67" s="116">
        <v>36</v>
      </c>
      <c r="GH67" s="116">
        <v>36</v>
      </c>
      <c r="GI67" s="116">
        <v>36</v>
      </c>
      <c r="GJ67" s="116">
        <v>36</v>
      </c>
      <c r="GK67" s="116">
        <v>36</v>
      </c>
      <c r="GL67" s="116">
        <v>36</v>
      </c>
      <c r="GM67" s="65">
        <v>36</v>
      </c>
      <c r="GN67" s="116">
        <v>36</v>
      </c>
      <c r="GO67" s="116">
        <v>36</v>
      </c>
      <c r="GP67" s="116">
        <v>36</v>
      </c>
      <c r="GQ67" s="116">
        <v>36</v>
      </c>
      <c r="GR67" s="116">
        <v>36</v>
      </c>
      <c r="GS67" s="116">
        <v>36</v>
      </c>
      <c r="GT67" s="64">
        <v>5940</v>
      </c>
    </row>
    <row r="68" spans="1:202" s="113" customFormat="1"/>
    <row r="69" spans="1:202" s="113" customFormat="1"/>
    <row r="70" spans="1:202" s="113" customFormat="1"/>
    <row r="71" spans="1:202" s="113" customFormat="1"/>
    <row r="72" spans="1:202" s="113" customFormat="1"/>
    <row r="73" spans="1:202" s="113" customFormat="1"/>
    <row r="74" spans="1:202" s="113" customFormat="1"/>
    <row r="75" spans="1:202" s="113" customFormat="1"/>
    <row r="76" spans="1:202" s="113" customFormat="1"/>
    <row r="77" spans="1:202" s="113" customFormat="1"/>
    <row r="78" spans="1:202" s="113" customFormat="1"/>
    <row r="79" spans="1:202" s="113" customFormat="1"/>
    <row r="80" spans="1:202" s="113" customFormat="1"/>
    <row r="81" s="113" customFormat="1"/>
    <row r="82" s="113" customFormat="1"/>
    <row r="83" s="113" customFormat="1"/>
    <row r="84" s="113" customFormat="1"/>
    <row r="85" s="113" customFormat="1"/>
    <row r="86" s="113" customFormat="1"/>
    <row r="87" s="113" customFormat="1"/>
    <row r="88" s="113" customFormat="1"/>
    <row r="89" s="113" customFormat="1"/>
    <row r="90" s="113" customFormat="1"/>
    <row r="91" s="113" customFormat="1"/>
    <row r="92" s="113" customFormat="1"/>
    <row r="93" s="113" customFormat="1"/>
    <row r="94" s="113" customFormat="1"/>
    <row r="95" s="113" customFormat="1"/>
    <row r="96" s="113" customFormat="1"/>
    <row r="97" s="113" customFormat="1"/>
    <row r="98" s="113" customFormat="1"/>
    <row r="99" s="113" customFormat="1"/>
    <row r="100" s="113" customFormat="1"/>
    <row r="101" s="113" customFormat="1"/>
    <row r="102" s="113" customFormat="1"/>
    <row r="103" s="113" customFormat="1"/>
    <row r="104" s="113" customFormat="1"/>
    <row r="105" s="113" customFormat="1"/>
    <row r="106" s="113" customFormat="1"/>
    <row r="107" s="113" customFormat="1"/>
    <row r="108" s="113" customFormat="1"/>
    <row r="109" s="113" customFormat="1"/>
    <row r="110" s="113" customFormat="1"/>
    <row r="111" s="113" customFormat="1"/>
    <row r="112" s="113" customFormat="1"/>
    <row r="113" s="113" customFormat="1"/>
    <row r="114" s="113" customFormat="1"/>
    <row r="115" s="113" customFormat="1"/>
    <row r="116" s="113" customFormat="1"/>
    <row r="117" s="113" customFormat="1"/>
    <row r="118" s="113" customFormat="1"/>
    <row r="119" s="113" customFormat="1"/>
    <row r="120" s="113" customFormat="1"/>
    <row r="121" s="113" customFormat="1"/>
    <row r="122" s="113" customFormat="1"/>
    <row r="123" s="113" customFormat="1"/>
    <row r="124" s="113" customFormat="1"/>
    <row r="125" s="113" customFormat="1"/>
    <row r="126" s="113" customFormat="1"/>
    <row r="127" s="113" customFormat="1"/>
    <row r="128" s="113" customFormat="1"/>
    <row r="129" s="113" customFormat="1"/>
    <row r="130" s="113" customFormat="1"/>
    <row r="131" s="113" customFormat="1"/>
    <row r="132" s="113" customFormat="1"/>
    <row r="133" s="113" customFormat="1"/>
    <row r="134" s="113" customFormat="1"/>
    <row r="135" s="113" customFormat="1"/>
    <row r="136" s="113" customFormat="1"/>
    <row r="137" s="113" customFormat="1"/>
    <row r="138" s="113" customFormat="1"/>
    <row r="139" s="113" customFormat="1"/>
    <row r="140" s="113" customFormat="1"/>
    <row r="141" s="113" customFormat="1"/>
    <row r="142" s="113" customFormat="1"/>
    <row r="143" s="113" customFormat="1"/>
    <row r="144" s="113" customFormat="1"/>
    <row r="145" s="113" customFormat="1"/>
    <row r="146" s="113" customFormat="1"/>
    <row r="147" s="113" customFormat="1"/>
    <row r="148" s="113" customFormat="1"/>
    <row r="149" s="113" customFormat="1"/>
    <row r="150" s="113" customFormat="1"/>
    <row r="151" s="113" customFormat="1"/>
    <row r="152" s="113" customFormat="1"/>
    <row r="153" s="113" customFormat="1"/>
    <row r="154" s="113" customFormat="1"/>
    <row r="155" s="113" customFormat="1"/>
    <row r="156" s="113" customFormat="1"/>
    <row r="157" s="113" customFormat="1"/>
    <row r="158" s="113" customFormat="1"/>
    <row r="159" s="113" customFormat="1"/>
    <row r="160" s="113" customFormat="1"/>
    <row r="161" s="113" customFormat="1"/>
    <row r="162" s="113" customFormat="1"/>
    <row r="163" s="113" customFormat="1"/>
    <row r="164" s="113" customFormat="1"/>
    <row r="165" s="113" customFormat="1"/>
    <row r="166" s="113" customFormat="1"/>
    <row r="167" s="113" customFormat="1"/>
    <row r="168" s="113" customFormat="1"/>
    <row r="169" s="113" customFormat="1"/>
    <row r="170" s="113" customFormat="1"/>
    <row r="171" s="113" customFormat="1"/>
    <row r="172" s="113" customFormat="1"/>
    <row r="173" s="113" customFormat="1"/>
    <row r="174" s="113" customFormat="1"/>
    <row r="175" s="113" customFormat="1"/>
    <row r="176" s="113" customFormat="1"/>
    <row r="177" s="113" customFormat="1"/>
    <row r="178" s="113" customFormat="1"/>
    <row r="179" s="113" customFormat="1"/>
    <row r="180" s="113" customFormat="1"/>
    <row r="181" s="113" customFormat="1"/>
    <row r="182" s="113" customFormat="1"/>
    <row r="183" s="113" customFormat="1"/>
    <row r="184" s="113" customFormat="1"/>
    <row r="185" s="113" customFormat="1"/>
    <row r="186" s="113" customFormat="1"/>
    <row r="187" s="113" customFormat="1"/>
    <row r="188" s="113" customFormat="1"/>
    <row r="189" s="113" customFormat="1"/>
    <row r="190" s="113" customFormat="1"/>
    <row r="191" s="113" customFormat="1"/>
    <row r="192" s="113" customFormat="1"/>
    <row r="193" s="113" customFormat="1"/>
    <row r="194" s="113" customFormat="1"/>
    <row r="195" s="113" customFormat="1"/>
    <row r="196" s="113" customFormat="1"/>
    <row r="197" s="113" customFormat="1"/>
    <row r="198" s="113" customFormat="1"/>
    <row r="199" s="113" customFormat="1"/>
    <row r="200" s="113" customFormat="1"/>
    <row r="201" s="113" customFormat="1"/>
    <row r="202" s="113" customFormat="1"/>
    <row r="203" s="113" customFormat="1"/>
    <row r="204" s="113" customFormat="1"/>
    <row r="205" s="113" customFormat="1"/>
    <row r="206" s="113" customFormat="1"/>
    <row r="207" s="113" customFormat="1"/>
    <row r="208" s="113" customFormat="1"/>
    <row r="209" s="113" customFormat="1"/>
    <row r="210" s="113" customFormat="1"/>
    <row r="211" s="113" customFormat="1"/>
    <row r="212" s="113" customFormat="1"/>
    <row r="213" s="113" customFormat="1"/>
    <row r="214" s="113" customFormat="1"/>
    <row r="215" s="113" customFormat="1"/>
    <row r="216" s="113" customFormat="1"/>
    <row r="217" s="113" customFormat="1"/>
    <row r="218" s="113" customFormat="1"/>
    <row r="219" s="113" customFormat="1"/>
    <row r="220" s="113" customFormat="1"/>
    <row r="221" s="113" customFormat="1"/>
    <row r="222" s="113" customFormat="1"/>
    <row r="223" s="113" customFormat="1"/>
    <row r="224" s="113" customFormat="1"/>
    <row r="225" s="113" customFormat="1"/>
    <row r="226" s="113" customFormat="1"/>
    <row r="227" s="113" customFormat="1"/>
    <row r="228" s="113" customFormat="1"/>
    <row r="229" s="113" customFormat="1"/>
    <row r="230" s="113" customFormat="1"/>
    <row r="231" s="113" customFormat="1"/>
    <row r="232" s="113" customFormat="1"/>
    <row r="233" s="113" customFormat="1"/>
    <row r="234" s="113" customFormat="1"/>
    <row r="235" s="113" customFormat="1"/>
    <row r="236" s="113" customFormat="1"/>
    <row r="237" s="113" customFormat="1"/>
    <row r="238" s="113" customFormat="1"/>
    <row r="239" s="113" customFormat="1"/>
    <row r="240" s="113" customFormat="1"/>
    <row r="241" s="113" customFormat="1"/>
    <row r="242" s="113" customFormat="1"/>
    <row r="243" s="113" customFormat="1"/>
    <row r="244" s="113" customFormat="1"/>
    <row r="245" s="113" customFormat="1"/>
    <row r="246" s="113" customFormat="1"/>
    <row r="247" s="113" customFormat="1"/>
    <row r="248" s="113" customFormat="1"/>
    <row r="249" s="113" customFormat="1"/>
    <row r="250" s="113" customFormat="1"/>
    <row r="251" s="113" customFormat="1"/>
    <row r="252" s="113" customFormat="1"/>
    <row r="253" s="113" customFormat="1"/>
    <row r="254" s="113" customFormat="1"/>
    <row r="255" s="113" customFormat="1"/>
    <row r="256" s="113" customFormat="1"/>
    <row r="257" s="113" customFormat="1"/>
    <row r="258" s="113" customFormat="1"/>
    <row r="259" s="113" customFormat="1"/>
    <row r="260" s="113" customFormat="1"/>
    <row r="261" s="113" customFormat="1"/>
    <row r="262" s="113" customFormat="1"/>
    <row r="263" s="113" customFormat="1"/>
    <row r="264" s="113" customFormat="1"/>
    <row r="265" s="113" customFormat="1"/>
    <row r="266" s="113" customFormat="1"/>
    <row r="267" s="113" customFormat="1"/>
    <row r="268" s="113" customFormat="1"/>
    <row r="269" s="113" customFormat="1"/>
    <row r="270" s="113" customFormat="1"/>
    <row r="271" s="113" customFormat="1"/>
    <row r="272" s="113" customFormat="1"/>
    <row r="273" s="113" customFormat="1"/>
    <row r="274" s="113" customFormat="1"/>
    <row r="275" s="113" customFormat="1"/>
    <row r="276" s="113" customFormat="1"/>
    <row r="277" s="113" customFormat="1"/>
    <row r="278" s="113" customFormat="1"/>
    <row r="279" s="113" customFormat="1"/>
    <row r="280" s="113" customFormat="1"/>
    <row r="281" s="113" customFormat="1"/>
    <row r="282" s="113" customFormat="1"/>
    <row r="283" s="113" customFormat="1"/>
    <row r="284" s="113" customFormat="1"/>
    <row r="285" s="113" customFormat="1"/>
    <row r="286" s="113" customFormat="1"/>
    <row r="287" s="113" customFormat="1"/>
    <row r="288" s="113" customFormat="1"/>
    <row r="289" s="113" customFormat="1"/>
    <row r="290" s="113" customFormat="1"/>
    <row r="291" s="113" customFormat="1"/>
    <row r="292" s="113" customFormat="1"/>
    <row r="293" s="113" customFormat="1"/>
    <row r="294" s="113" customFormat="1"/>
    <row r="295" s="113" customFormat="1"/>
    <row r="296" s="113" customFormat="1"/>
    <row r="297" s="113" customFormat="1"/>
    <row r="298" s="113" customFormat="1"/>
    <row r="299" s="113" customFormat="1"/>
    <row r="300" s="113" customFormat="1"/>
    <row r="301" s="113" customFormat="1"/>
    <row r="302" s="113" customFormat="1"/>
    <row r="303" s="113" customFormat="1"/>
    <row r="304" s="113" customFormat="1"/>
    <row r="305" s="113" customFormat="1"/>
    <row r="306" s="113" customFormat="1"/>
    <row r="307" s="113" customFormat="1"/>
    <row r="308" s="113" customFormat="1"/>
    <row r="309" s="113" customFormat="1"/>
    <row r="310" s="113" customFormat="1"/>
    <row r="311" s="113" customFormat="1"/>
    <row r="312" s="113" customFormat="1"/>
    <row r="313" s="113" customFormat="1"/>
    <row r="314" s="113" customFormat="1"/>
    <row r="315" s="113" customFormat="1"/>
    <row r="316" s="113" customFormat="1"/>
    <row r="317" s="113" customFormat="1"/>
    <row r="318" s="113" customFormat="1"/>
    <row r="319" s="113" customFormat="1"/>
    <row r="320" s="113" customFormat="1"/>
    <row r="321" s="113" customFormat="1"/>
    <row r="322" s="113" customFormat="1"/>
    <row r="323" s="113" customFormat="1"/>
    <row r="324" s="113" customFormat="1"/>
    <row r="325" s="113" customFormat="1"/>
    <row r="326" s="113" customFormat="1"/>
    <row r="327" s="113" customFormat="1"/>
    <row r="328" s="113" customFormat="1"/>
    <row r="329" s="113" customFormat="1"/>
    <row r="330" s="113" customFormat="1"/>
    <row r="331" s="113" customFormat="1"/>
    <row r="332" s="113" customFormat="1"/>
    <row r="333" s="113" customFormat="1"/>
    <row r="334" s="113" customFormat="1"/>
    <row r="335" s="113" customFormat="1"/>
    <row r="336" s="113" customFormat="1"/>
    <row r="337" s="113" customFormat="1"/>
    <row r="338" s="113" customFormat="1"/>
    <row r="339" s="113" customFormat="1"/>
    <row r="340" s="113" customFormat="1"/>
    <row r="341" s="113" customFormat="1"/>
    <row r="342" s="113" customFormat="1"/>
    <row r="343" s="113" customFormat="1"/>
    <row r="344" s="113" customFormat="1"/>
    <row r="345" s="113" customFormat="1"/>
    <row r="346" s="113" customFormat="1"/>
    <row r="347" s="113" customFormat="1"/>
    <row r="348" s="113" customFormat="1"/>
    <row r="349" s="113" customFormat="1"/>
    <row r="350" s="113" customFormat="1"/>
    <row r="351" s="113" customFormat="1"/>
    <row r="352" s="113" customFormat="1"/>
    <row r="353" s="113" customFormat="1"/>
    <row r="354" s="113" customFormat="1"/>
    <row r="355" s="113" customFormat="1"/>
    <row r="356" s="113" customFormat="1"/>
    <row r="357" s="113" customFormat="1"/>
    <row r="358" s="113" customFormat="1"/>
    <row r="359" s="113" customFormat="1"/>
    <row r="360" s="113" customFormat="1"/>
    <row r="361" s="113" customFormat="1"/>
    <row r="362" s="113" customFormat="1"/>
    <row r="363" s="113" customFormat="1"/>
    <row r="364" s="113" customFormat="1"/>
    <row r="365" s="113" customFormat="1"/>
    <row r="366" s="113" customFormat="1"/>
    <row r="367" s="113" customFormat="1"/>
    <row r="368" s="113" customFormat="1"/>
    <row r="369" s="113" customFormat="1"/>
    <row r="370" s="113" customFormat="1"/>
    <row r="371" s="113" customFormat="1"/>
    <row r="372" s="113" customFormat="1"/>
    <row r="373" s="113" customFormat="1"/>
    <row r="374" s="113" customFormat="1"/>
    <row r="375" s="113" customFormat="1"/>
    <row r="376" s="113" customFormat="1"/>
    <row r="377" s="113" customFormat="1"/>
    <row r="378" s="113" customFormat="1"/>
    <row r="379" s="113" customFormat="1"/>
    <row r="380" s="113" customFormat="1"/>
    <row r="381" s="113" customFormat="1"/>
    <row r="382" s="113" customFormat="1"/>
    <row r="383" s="113" customFormat="1"/>
    <row r="384" s="113" customFormat="1"/>
    <row r="385" s="113" customFormat="1"/>
    <row r="386" s="113" customFormat="1"/>
    <row r="387" s="113" customFormat="1"/>
    <row r="388" s="113" customFormat="1"/>
    <row r="389" s="113" customFormat="1"/>
    <row r="390" s="113" customFormat="1"/>
    <row r="391" s="113" customFormat="1"/>
    <row r="392" s="113" customFormat="1"/>
    <row r="393" s="113" customFormat="1"/>
    <row r="394" s="113" customFormat="1"/>
    <row r="395" s="113" customFormat="1"/>
    <row r="396" s="113" customFormat="1"/>
    <row r="397" s="113" customFormat="1"/>
    <row r="398" s="113" customFormat="1"/>
    <row r="399" s="113" customFormat="1"/>
    <row r="400" s="113" customFormat="1"/>
    <row r="401" s="113" customFormat="1"/>
    <row r="402" s="113" customFormat="1"/>
    <row r="403" s="113" customFormat="1"/>
    <row r="404" s="113" customFormat="1"/>
    <row r="405" s="113" customFormat="1"/>
    <row r="406" s="113" customFormat="1"/>
    <row r="407" s="113" customFormat="1"/>
    <row r="408" s="113" customFormat="1"/>
    <row r="409" s="113" customFormat="1"/>
    <row r="410" s="113" customFormat="1"/>
    <row r="411" s="113" customFormat="1"/>
    <row r="412" s="113" customFormat="1"/>
    <row r="413" s="113" customFormat="1"/>
    <row r="414" s="113" customFormat="1"/>
    <row r="415" s="113" customFormat="1"/>
    <row r="416" s="113" customFormat="1"/>
    <row r="417" s="113" customFormat="1"/>
    <row r="418" s="113" customFormat="1"/>
    <row r="419" s="113" customFormat="1"/>
    <row r="420" s="113" customFormat="1"/>
    <row r="421" s="113" customFormat="1"/>
    <row r="422" s="113" customFormat="1"/>
    <row r="423" s="113" customFormat="1"/>
    <row r="424" s="113" customFormat="1"/>
    <row r="425" s="113" customFormat="1"/>
    <row r="426" s="113" customFormat="1"/>
    <row r="427" s="113" customFormat="1"/>
    <row r="428" s="113" customFormat="1"/>
    <row r="429" s="113" customFormat="1"/>
    <row r="430" s="113" customFormat="1"/>
    <row r="431" s="113" customFormat="1"/>
    <row r="432" s="113" customFormat="1"/>
    <row r="433" s="113" customFormat="1"/>
    <row r="434" s="113" customFormat="1"/>
    <row r="435" s="113" customFormat="1"/>
    <row r="436" s="113" customFormat="1"/>
    <row r="437" s="113" customFormat="1"/>
    <row r="438" s="113" customFormat="1"/>
    <row r="439" s="113" customFormat="1"/>
    <row r="440" s="113" customFormat="1"/>
    <row r="441" s="113" customFormat="1"/>
    <row r="442" s="113" customFormat="1"/>
    <row r="443" s="113" customFormat="1"/>
    <row r="444" s="113" customFormat="1"/>
    <row r="445" s="113" customFormat="1"/>
    <row r="446" s="113" customFormat="1"/>
    <row r="447" s="113" customFormat="1"/>
    <row r="448" s="113" customFormat="1"/>
    <row r="449" s="113" customFormat="1"/>
    <row r="450" s="113" customFormat="1"/>
    <row r="451" s="113" customFormat="1"/>
    <row r="452" s="113" customFormat="1"/>
    <row r="453" s="113" customFormat="1"/>
    <row r="454" s="113" customFormat="1"/>
    <row r="455" s="113" customFormat="1"/>
    <row r="456" s="113" customFormat="1"/>
    <row r="457" s="113" customFormat="1"/>
    <row r="458" s="113" customFormat="1"/>
    <row r="459" s="113" customFormat="1"/>
    <row r="460" s="113" customFormat="1"/>
    <row r="461" s="113" customFormat="1"/>
    <row r="462" s="113" customFormat="1"/>
    <row r="463" s="113" customFormat="1"/>
    <row r="464" s="113" customFormat="1"/>
    <row r="465" s="113" customFormat="1"/>
    <row r="466" s="113" customFormat="1"/>
    <row r="467" s="113" customFormat="1"/>
    <row r="468" s="113" customFormat="1"/>
    <row r="469" s="113" customFormat="1"/>
    <row r="470" s="113" customFormat="1"/>
    <row r="471" s="113" customFormat="1"/>
    <row r="472" s="113" customFormat="1"/>
    <row r="473" s="113" customFormat="1"/>
    <row r="474" s="113" customFormat="1"/>
    <row r="475" s="113" customFormat="1"/>
    <row r="476" s="113" customFormat="1"/>
    <row r="477" s="113" customFormat="1"/>
    <row r="478" s="113" customFormat="1"/>
    <row r="479" s="113" customFormat="1"/>
    <row r="480" s="113" customFormat="1"/>
    <row r="481" s="113" customFormat="1"/>
    <row r="482" s="113" customFormat="1"/>
    <row r="483" s="113" customFormat="1"/>
    <row r="484" s="113" customFormat="1"/>
    <row r="485" s="113" customFormat="1"/>
    <row r="486" s="113" customFormat="1"/>
    <row r="487" s="113" customFormat="1"/>
    <row r="488" s="113" customFormat="1"/>
    <row r="489" s="113" customFormat="1"/>
    <row r="490" s="113" customFormat="1"/>
    <row r="491" s="113" customFormat="1"/>
    <row r="492" s="113" customFormat="1"/>
    <row r="493" s="113" customFormat="1"/>
    <row r="494" s="113" customFormat="1"/>
    <row r="495" s="113" customFormat="1"/>
    <row r="496" s="113" customFormat="1"/>
    <row r="497" s="113" customFormat="1"/>
    <row r="498" s="113" customFormat="1"/>
    <row r="499" s="113" customFormat="1"/>
    <row r="500" s="113" customFormat="1"/>
    <row r="501" s="113" customFormat="1"/>
    <row r="502" s="113" customFormat="1"/>
    <row r="503" s="113" customFormat="1"/>
    <row r="504" s="113" customFormat="1"/>
    <row r="505" s="113" customFormat="1"/>
    <row r="506" s="113" customFormat="1"/>
    <row r="507" s="113" customFormat="1"/>
    <row r="508" s="113" customFormat="1"/>
    <row r="509" s="113" customFormat="1"/>
    <row r="510" s="113" customFormat="1"/>
    <row r="511" s="113" customFormat="1"/>
    <row r="512" s="113" customFormat="1"/>
    <row r="513" s="113" customFormat="1"/>
    <row r="514" s="113" customFormat="1"/>
    <row r="515" s="113" customFormat="1"/>
    <row r="516" s="113" customFormat="1"/>
    <row r="517" s="113" customFormat="1"/>
    <row r="518" s="113" customFormat="1"/>
    <row r="519" s="113" customFormat="1"/>
    <row r="520" s="113" customFormat="1"/>
    <row r="521" s="113" customFormat="1"/>
    <row r="522" s="113" customFormat="1"/>
    <row r="523" s="113" customFormat="1"/>
    <row r="524" s="113" customFormat="1"/>
    <row r="525" s="113" customFormat="1"/>
    <row r="526" s="113" customFormat="1"/>
    <row r="527" s="113" customFormat="1"/>
    <row r="528" s="113" customFormat="1"/>
    <row r="529" s="113" customFormat="1"/>
    <row r="530" s="113" customFormat="1"/>
    <row r="531" s="113" customFormat="1"/>
    <row r="532" s="113" customFormat="1"/>
    <row r="533" s="113" customFormat="1"/>
    <row r="534" s="113" customFormat="1"/>
    <row r="535" s="113" customFormat="1"/>
    <row r="536" s="113" customFormat="1"/>
    <row r="537" s="113" customFormat="1"/>
    <row r="538" s="113" customFormat="1"/>
    <row r="539" s="113" customFormat="1"/>
    <row r="540" s="113" customFormat="1"/>
    <row r="541" s="113" customFormat="1"/>
    <row r="542" s="113" customFormat="1"/>
    <row r="543" s="113" customFormat="1"/>
    <row r="544" s="113" customFormat="1"/>
    <row r="545" s="113" customFormat="1"/>
    <row r="546" s="113" customFormat="1"/>
    <row r="547" s="113" customFormat="1"/>
    <row r="548" s="113" customFormat="1"/>
    <row r="549" s="113" customFormat="1"/>
    <row r="550" s="113" customFormat="1"/>
    <row r="551" s="113" customFormat="1"/>
    <row r="552" s="113" customFormat="1"/>
    <row r="553" s="113" customFormat="1"/>
    <row r="554" s="113" customFormat="1"/>
    <row r="555" s="113" customFormat="1"/>
    <row r="556" s="113" customFormat="1"/>
    <row r="557" s="113" customFormat="1"/>
    <row r="558" s="113" customFormat="1"/>
    <row r="559" s="113" customFormat="1"/>
    <row r="560" s="113" customFormat="1"/>
    <row r="561" s="113" customFormat="1"/>
    <row r="562" s="113" customFormat="1"/>
    <row r="563" s="113" customFormat="1"/>
    <row r="564" s="113" customFormat="1"/>
    <row r="565" s="113" customFormat="1"/>
    <row r="566" s="113" customFormat="1"/>
    <row r="567" s="113" customFormat="1"/>
    <row r="568" s="113" customFormat="1"/>
    <row r="569" s="113" customFormat="1"/>
    <row r="570" s="113" customFormat="1"/>
    <row r="571" s="113" customFormat="1"/>
    <row r="572" s="113" customFormat="1"/>
    <row r="573" s="113" customFormat="1"/>
    <row r="574" s="113" customFormat="1"/>
    <row r="575" s="113" customFormat="1"/>
    <row r="576" s="113" customFormat="1"/>
    <row r="577" s="113" customFormat="1"/>
    <row r="578" s="113" customFormat="1"/>
    <row r="579" s="113" customFormat="1"/>
    <row r="580" s="113" customFormat="1"/>
    <row r="581" s="113" customFormat="1"/>
    <row r="582" s="113" customFormat="1"/>
    <row r="583" s="113" customFormat="1"/>
    <row r="584" s="113" customFormat="1"/>
    <row r="585" s="113" customFormat="1"/>
    <row r="586" s="113" customFormat="1"/>
    <row r="587" s="113" customFormat="1"/>
    <row r="588" s="113" customFormat="1"/>
    <row r="589" s="113" customFormat="1"/>
    <row r="590" s="113" customFormat="1"/>
    <row r="591" s="113" customFormat="1"/>
    <row r="592" s="113" customFormat="1"/>
    <row r="593" s="113" customFormat="1"/>
    <row r="594" s="113" customFormat="1"/>
    <row r="595" s="113" customFormat="1"/>
    <row r="596" s="113" customFormat="1"/>
    <row r="597" s="113" customFormat="1"/>
    <row r="598" s="113" customFormat="1"/>
    <row r="599" s="113" customFormat="1"/>
    <row r="600" s="113" customFormat="1"/>
    <row r="601" s="113" customFormat="1"/>
    <row r="602" s="113" customFormat="1"/>
    <row r="603" s="113" customFormat="1"/>
    <row r="604" s="113" customFormat="1"/>
    <row r="605" s="113" customFormat="1"/>
    <row r="606" s="113" customFormat="1"/>
    <row r="607" s="113" customFormat="1"/>
    <row r="608" s="113" customFormat="1"/>
    <row r="609" s="113" customFormat="1"/>
    <row r="610" s="113" customFormat="1"/>
    <row r="611" s="113" customFormat="1"/>
    <row r="612" s="113" customFormat="1"/>
    <row r="613" s="113" customFormat="1"/>
    <row r="614" s="113" customFormat="1"/>
    <row r="615" s="113" customFormat="1"/>
    <row r="616" s="113" customFormat="1"/>
    <row r="617" s="113" customFormat="1"/>
    <row r="618" s="113" customFormat="1"/>
    <row r="619" s="113" customFormat="1"/>
    <row r="620" s="113" customFormat="1"/>
    <row r="621" s="113" customFormat="1"/>
    <row r="622" s="113" customFormat="1"/>
    <row r="623" s="113" customFormat="1"/>
    <row r="624" s="113" customFormat="1"/>
    <row r="625" spans="175:201" s="113" customFormat="1"/>
    <row r="626" spans="175:201" s="113" customFormat="1"/>
    <row r="627" spans="175:201" s="113" customFormat="1"/>
    <row r="628" spans="175:201" s="113" customFormat="1"/>
    <row r="629" spans="175:201" s="113" customFormat="1"/>
    <row r="630" spans="175:201" s="113" customFormat="1"/>
    <row r="631" spans="175:201" customFormat="1">
      <c r="FS631" s="35"/>
      <c r="GE631" s="41"/>
      <c r="GF631" s="41"/>
      <c r="GG631" s="47"/>
      <c r="GH631" s="47"/>
      <c r="GI631" s="47"/>
      <c r="GJ631" s="47"/>
      <c r="GK631" s="47"/>
      <c r="GL631" s="47"/>
      <c r="GM631" s="35"/>
      <c r="GN631" s="113"/>
      <c r="GO631" s="113"/>
      <c r="GP631" s="113"/>
      <c r="GQ631" s="113"/>
      <c r="GR631" s="113"/>
      <c r="GS631" s="113"/>
    </row>
    <row r="632" spans="175:201" customFormat="1">
      <c r="FS632" s="35"/>
      <c r="GE632" s="41"/>
      <c r="GF632" s="41"/>
      <c r="GG632" s="47"/>
      <c r="GH632" s="47"/>
      <c r="GI632" s="47"/>
      <c r="GJ632" s="47"/>
      <c r="GK632" s="47"/>
      <c r="GL632" s="47"/>
      <c r="GM632" s="35"/>
      <c r="GN632" s="113"/>
      <c r="GO632" s="113"/>
      <c r="GP632" s="113"/>
      <c r="GQ632" s="113"/>
      <c r="GR632" s="113"/>
      <c r="GS632" s="113"/>
    </row>
    <row r="633" spans="175:201" customFormat="1">
      <c r="FS633" s="35"/>
      <c r="GE633" s="41"/>
      <c r="GF633" s="41"/>
      <c r="GG633" s="47"/>
      <c r="GH633" s="47"/>
      <c r="GI633" s="47"/>
      <c r="GJ633" s="47"/>
      <c r="GK633" s="47"/>
      <c r="GL633" s="47"/>
      <c r="GM633" s="35"/>
      <c r="GN633" s="113"/>
      <c r="GO633" s="113"/>
      <c r="GP633" s="113"/>
      <c r="GQ633" s="113"/>
      <c r="GR633" s="113"/>
      <c r="GS633" s="113"/>
    </row>
    <row r="634" spans="175:201" customFormat="1">
      <c r="FS634" s="35"/>
      <c r="GE634" s="41"/>
      <c r="GF634" s="41"/>
      <c r="GG634" s="47"/>
      <c r="GH634" s="47"/>
      <c r="GI634" s="47"/>
      <c r="GJ634" s="47"/>
      <c r="GK634" s="47"/>
      <c r="GL634" s="47"/>
      <c r="GM634" s="35"/>
      <c r="GN634" s="113"/>
      <c r="GO634" s="113"/>
      <c r="GP634" s="113"/>
      <c r="GQ634" s="113"/>
      <c r="GR634" s="113"/>
      <c r="GS634" s="113"/>
    </row>
    <row r="635" spans="175:201" customFormat="1">
      <c r="FS635" s="35"/>
      <c r="GE635" s="41"/>
      <c r="GF635" s="41"/>
      <c r="GG635" s="47"/>
      <c r="GH635" s="47"/>
      <c r="GI635" s="47"/>
      <c r="GJ635" s="47"/>
      <c r="GK635" s="47"/>
      <c r="GL635" s="47"/>
      <c r="GM635" s="35"/>
      <c r="GN635" s="113"/>
      <c r="GO635" s="113"/>
      <c r="GP635" s="113"/>
      <c r="GQ635" s="113"/>
      <c r="GR635" s="113"/>
      <c r="GS635" s="113"/>
    </row>
    <row r="636" spans="175:201" customFormat="1">
      <c r="FS636" s="35"/>
      <c r="GE636" s="41"/>
      <c r="GF636" s="41"/>
      <c r="GG636" s="47"/>
      <c r="GH636" s="47"/>
      <c r="GI636" s="47"/>
      <c r="GJ636" s="47"/>
      <c r="GK636" s="47"/>
      <c r="GL636" s="47"/>
      <c r="GM636" s="35"/>
      <c r="GN636" s="113"/>
      <c r="GO636" s="113"/>
      <c r="GP636" s="113"/>
      <c r="GQ636" s="113"/>
      <c r="GR636" s="113"/>
      <c r="GS636" s="113"/>
    </row>
    <row r="637" spans="175:201" customFormat="1">
      <c r="FS637" s="35"/>
      <c r="GE637" s="41"/>
      <c r="GF637" s="41"/>
      <c r="GG637" s="47"/>
      <c r="GH637" s="47"/>
      <c r="GI637" s="47"/>
      <c r="GJ637" s="47"/>
      <c r="GK637" s="47"/>
      <c r="GL637" s="47"/>
      <c r="GM637" s="35"/>
      <c r="GN637" s="113"/>
      <c r="GO637" s="113"/>
      <c r="GP637" s="113"/>
      <c r="GQ637" s="113"/>
      <c r="GR637" s="113"/>
      <c r="GS637" s="113"/>
    </row>
    <row r="638" spans="175:201" customFormat="1">
      <c r="FS638" s="35"/>
      <c r="GE638" s="41"/>
      <c r="GF638" s="41"/>
      <c r="GG638" s="47"/>
      <c r="GH638" s="47"/>
      <c r="GI638" s="47"/>
      <c r="GJ638" s="47"/>
      <c r="GK638" s="47"/>
      <c r="GL638" s="47"/>
      <c r="GM638" s="35"/>
      <c r="GN638" s="113"/>
      <c r="GO638" s="113"/>
      <c r="GP638" s="113"/>
      <c r="GQ638" s="113"/>
      <c r="GR638" s="113"/>
      <c r="GS638" s="113"/>
    </row>
    <row r="639" spans="175:201" customFormat="1">
      <c r="FS639" s="35"/>
      <c r="GE639" s="41"/>
      <c r="GF639" s="41"/>
      <c r="GG639" s="47"/>
      <c r="GH639" s="47"/>
      <c r="GI639" s="47"/>
      <c r="GJ639" s="47"/>
      <c r="GK639" s="47"/>
      <c r="GL639" s="47"/>
      <c r="GM639" s="35"/>
      <c r="GN639" s="113"/>
      <c r="GO639" s="113"/>
      <c r="GP639" s="113"/>
      <c r="GQ639" s="113"/>
      <c r="GR639" s="113"/>
      <c r="GS639" s="113"/>
    </row>
    <row r="640" spans="175:201" customFormat="1">
      <c r="FS640" s="35"/>
      <c r="GE640" s="41"/>
      <c r="GF640" s="41"/>
      <c r="GG640" s="47"/>
      <c r="GH640" s="47"/>
      <c r="GI640" s="47"/>
      <c r="GJ640" s="47"/>
      <c r="GK640" s="47"/>
      <c r="GL640" s="47"/>
      <c r="GM640" s="35"/>
      <c r="GN640" s="113"/>
      <c r="GO640" s="113"/>
      <c r="GP640" s="113"/>
      <c r="GQ640" s="113"/>
      <c r="GR640" s="113"/>
      <c r="GS640" s="113"/>
    </row>
    <row r="641" spans="175:201" customFormat="1">
      <c r="FS641" s="35"/>
      <c r="GE641" s="41"/>
      <c r="GF641" s="41"/>
      <c r="GG641" s="47"/>
      <c r="GH641" s="47"/>
      <c r="GI641" s="47"/>
      <c r="GJ641" s="47"/>
      <c r="GK641" s="47"/>
      <c r="GL641" s="47"/>
      <c r="GM641" s="35"/>
      <c r="GN641" s="113"/>
      <c r="GO641" s="113"/>
      <c r="GP641" s="113"/>
      <c r="GQ641" s="113"/>
      <c r="GR641" s="113"/>
      <c r="GS641" s="113"/>
    </row>
    <row r="642" spans="175:201" customFormat="1">
      <c r="FS642" s="35"/>
      <c r="GE642" s="41"/>
      <c r="GF642" s="41"/>
      <c r="GG642" s="47"/>
      <c r="GH642" s="47"/>
      <c r="GI642" s="47"/>
      <c r="GJ642" s="47"/>
      <c r="GK642" s="47"/>
      <c r="GL642" s="47"/>
      <c r="GM642" s="35"/>
      <c r="GN642" s="113"/>
      <c r="GO642" s="113"/>
      <c r="GP642" s="113"/>
      <c r="GQ642" s="113"/>
      <c r="GR642" s="113"/>
      <c r="GS642" s="113"/>
    </row>
    <row r="643" spans="175:201" customFormat="1">
      <c r="FS643" s="35"/>
      <c r="GE643" s="41"/>
      <c r="GF643" s="41"/>
      <c r="GG643" s="47"/>
      <c r="GH643" s="47"/>
      <c r="GI643" s="47"/>
      <c r="GJ643" s="47"/>
      <c r="GK643" s="47"/>
      <c r="GL643" s="47"/>
      <c r="GM643" s="35"/>
      <c r="GN643" s="113"/>
      <c r="GO643" s="113"/>
      <c r="GP643" s="113"/>
      <c r="GQ643" s="113"/>
      <c r="GR643" s="113"/>
      <c r="GS643" s="113"/>
    </row>
    <row r="644" spans="175:201" customFormat="1">
      <c r="FS644" s="35"/>
      <c r="GE644" s="41"/>
      <c r="GF644" s="41"/>
      <c r="GG644" s="47"/>
      <c r="GH644" s="47"/>
      <c r="GI644" s="47"/>
      <c r="GJ644" s="47"/>
      <c r="GK644" s="47"/>
      <c r="GL644" s="47"/>
      <c r="GM644" s="35"/>
      <c r="GN644" s="113"/>
      <c r="GO644" s="113"/>
      <c r="GP644" s="113"/>
      <c r="GQ644" s="113"/>
      <c r="GR644" s="113"/>
      <c r="GS644" s="113"/>
    </row>
    <row r="645" spans="175:201" customFormat="1">
      <c r="FS645" s="35"/>
      <c r="GE645" s="41"/>
      <c r="GF645" s="41"/>
      <c r="GG645" s="47"/>
      <c r="GH645" s="47"/>
      <c r="GI645" s="47"/>
      <c r="GJ645" s="47"/>
      <c r="GK645" s="47"/>
      <c r="GL645" s="47"/>
      <c r="GM645" s="35"/>
      <c r="GN645" s="113"/>
      <c r="GO645" s="113"/>
      <c r="GP645" s="113"/>
      <c r="GQ645" s="113"/>
      <c r="GR645" s="113"/>
      <c r="GS645" s="113"/>
    </row>
    <row r="646" spans="175:201" customFormat="1">
      <c r="FS646" s="35"/>
      <c r="GE646" s="41"/>
      <c r="GF646" s="41"/>
      <c r="GG646" s="47"/>
      <c r="GH646" s="47"/>
      <c r="GI646" s="47"/>
      <c r="GJ646" s="47"/>
      <c r="GK646" s="47"/>
      <c r="GL646" s="47"/>
      <c r="GM646" s="35"/>
      <c r="GN646" s="113"/>
      <c r="GO646" s="113"/>
      <c r="GP646" s="113"/>
      <c r="GQ646" s="113"/>
      <c r="GR646" s="113"/>
      <c r="GS646" s="113"/>
    </row>
    <row r="647" spans="175:201" customFormat="1">
      <c r="FS647" s="35"/>
      <c r="GE647" s="41"/>
      <c r="GF647" s="41"/>
      <c r="GG647" s="47"/>
      <c r="GH647" s="47"/>
      <c r="GI647" s="47"/>
      <c r="GJ647" s="47"/>
      <c r="GK647" s="47"/>
      <c r="GL647" s="47"/>
      <c r="GM647" s="35"/>
      <c r="GN647" s="113"/>
      <c r="GO647" s="113"/>
      <c r="GP647" s="113"/>
      <c r="GQ647" s="113"/>
      <c r="GR647" s="113"/>
      <c r="GS647" s="113"/>
    </row>
    <row r="648" spans="175:201" customFormat="1">
      <c r="FS648" s="35"/>
      <c r="GE648" s="41"/>
      <c r="GF648" s="41"/>
      <c r="GG648" s="47"/>
      <c r="GH648" s="47"/>
      <c r="GI648" s="47"/>
      <c r="GJ648" s="47"/>
      <c r="GK648" s="47"/>
      <c r="GL648" s="47"/>
      <c r="GM648" s="35"/>
      <c r="GN648" s="113"/>
      <c r="GO648" s="113"/>
      <c r="GP648" s="113"/>
      <c r="GQ648" s="113"/>
      <c r="GR648" s="113"/>
      <c r="GS648" s="113"/>
    </row>
    <row r="649" spans="175:201" customFormat="1">
      <c r="FS649" s="35"/>
      <c r="GE649" s="41"/>
      <c r="GF649" s="41"/>
      <c r="GG649" s="47"/>
      <c r="GH649" s="47"/>
      <c r="GI649" s="47"/>
      <c r="GJ649" s="47"/>
      <c r="GK649" s="47"/>
      <c r="GL649" s="47"/>
      <c r="GM649" s="35"/>
      <c r="GN649" s="113"/>
      <c r="GO649" s="113"/>
      <c r="GP649" s="113"/>
      <c r="GQ649" s="113"/>
      <c r="GR649" s="113"/>
      <c r="GS649" s="113"/>
    </row>
    <row r="650" spans="175:201" customFormat="1">
      <c r="FS650" s="35"/>
      <c r="GE650" s="41"/>
      <c r="GF650" s="41"/>
      <c r="GG650" s="47"/>
      <c r="GH650" s="47"/>
      <c r="GI650" s="47"/>
      <c r="GJ650" s="47"/>
      <c r="GK650" s="47"/>
      <c r="GL650" s="47"/>
      <c r="GM650" s="35"/>
      <c r="GN650" s="113"/>
      <c r="GO650" s="113"/>
      <c r="GP650" s="113"/>
      <c r="GQ650" s="113"/>
      <c r="GR650" s="113"/>
      <c r="GS650" s="113"/>
    </row>
    <row r="651" spans="175:201" customFormat="1">
      <c r="FS651" s="35"/>
      <c r="GE651" s="41"/>
      <c r="GF651" s="41"/>
      <c r="GG651" s="47"/>
      <c r="GH651" s="47"/>
      <c r="GI651" s="47"/>
      <c r="GJ651" s="47"/>
      <c r="GK651" s="47"/>
      <c r="GL651" s="47"/>
      <c r="GM651" s="35"/>
      <c r="GN651" s="113"/>
      <c r="GO651" s="113"/>
      <c r="GP651" s="113"/>
      <c r="GQ651" s="113"/>
      <c r="GR651" s="113"/>
      <c r="GS651" s="113"/>
    </row>
    <row r="652" spans="175:201" customFormat="1">
      <c r="FS652" s="35"/>
      <c r="GE652" s="41"/>
      <c r="GF652" s="41"/>
      <c r="GG652" s="47"/>
      <c r="GH652" s="47"/>
      <c r="GI652" s="47"/>
      <c r="GJ652" s="47"/>
      <c r="GK652" s="47"/>
      <c r="GL652" s="47"/>
      <c r="GM652" s="35"/>
      <c r="GN652" s="113"/>
      <c r="GO652" s="113"/>
      <c r="GP652" s="113"/>
      <c r="GQ652" s="113"/>
      <c r="GR652" s="113"/>
      <c r="GS652" s="113"/>
    </row>
    <row r="653" spans="175:201" customFormat="1">
      <c r="FS653" s="35"/>
      <c r="GE653" s="41"/>
      <c r="GF653" s="41"/>
      <c r="GG653" s="47"/>
      <c r="GH653" s="47"/>
      <c r="GI653" s="47"/>
      <c r="GJ653" s="47"/>
      <c r="GK653" s="47"/>
      <c r="GL653" s="47"/>
      <c r="GM653" s="35"/>
      <c r="GN653" s="113"/>
      <c r="GO653" s="113"/>
      <c r="GP653" s="113"/>
      <c r="GQ653" s="113"/>
      <c r="GR653" s="113"/>
      <c r="GS653" s="113"/>
    </row>
    <row r="654" spans="175:201" customFormat="1">
      <c r="FS654" s="35"/>
      <c r="GE654" s="41"/>
      <c r="GF654" s="41"/>
      <c r="GG654" s="47"/>
      <c r="GH654" s="47"/>
      <c r="GI654" s="47"/>
      <c r="GJ654" s="47"/>
      <c r="GK654" s="47"/>
      <c r="GL654" s="47"/>
      <c r="GM654" s="35"/>
      <c r="GN654" s="113"/>
      <c r="GO654" s="113"/>
      <c r="GP654" s="113"/>
      <c r="GQ654" s="113"/>
      <c r="GR654" s="113"/>
      <c r="GS654" s="113"/>
    </row>
    <row r="655" spans="175:201" customFormat="1">
      <c r="FS655" s="35"/>
      <c r="GE655" s="41"/>
      <c r="GF655" s="41"/>
      <c r="GG655" s="47"/>
      <c r="GH655" s="47"/>
      <c r="GI655" s="47"/>
      <c r="GJ655" s="47"/>
      <c r="GK655" s="47"/>
      <c r="GL655" s="47"/>
      <c r="GM655" s="35"/>
      <c r="GN655" s="113"/>
      <c r="GO655" s="113"/>
      <c r="GP655" s="113"/>
      <c r="GQ655" s="113"/>
      <c r="GR655" s="113"/>
      <c r="GS655" s="113"/>
    </row>
    <row r="656" spans="175:201" customFormat="1">
      <c r="FS656" s="35"/>
      <c r="GE656" s="41"/>
      <c r="GF656" s="41"/>
      <c r="GG656" s="47"/>
      <c r="GH656" s="47"/>
      <c r="GI656" s="47"/>
      <c r="GJ656" s="47"/>
      <c r="GK656" s="47"/>
      <c r="GL656" s="47"/>
      <c r="GM656" s="35"/>
      <c r="GN656" s="113"/>
      <c r="GO656" s="113"/>
      <c r="GP656" s="113"/>
      <c r="GQ656" s="113"/>
      <c r="GR656" s="113"/>
      <c r="GS656" s="113"/>
    </row>
    <row r="657" spans="175:201" customFormat="1">
      <c r="FS657" s="35"/>
      <c r="GE657" s="41"/>
      <c r="GF657" s="41"/>
      <c r="GG657" s="47"/>
      <c r="GH657" s="47"/>
      <c r="GI657" s="47"/>
      <c r="GJ657" s="47"/>
      <c r="GK657" s="47"/>
      <c r="GL657" s="47"/>
      <c r="GM657" s="35"/>
      <c r="GN657" s="113"/>
      <c r="GO657" s="113"/>
      <c r="GP657" s="113"/>
      <c r="GQ657" s="113"/>
      <c r="GR657" s="113"/>
      <c r="GS657" s="113"/>
    </row>
    <row r="658" spans="175:201" customFormat="1">
      <c r="FS658" s="35"/>
      <c r="GE658" s="41"/>
      <c r="GF658" s="41"/>
      <c r="GG658" s="47"/>
      <c r="GH658" s="47"/>
      <c r="GI658" s="47"/>
      <c r="GJ658" s="47"/>
      <c r="GK658" s="47"/>
      <c r="GL658" s="47"/>
      <c r="GM658" s="35"/>
      <c r="GN658" s="113"/>
      <c r="GO658" s="113"/>
      <c r="GP658" s="113"/>
      <c r="GQ658" s="113"/>
      <c r="GR658" s="113"/>
      <c r="GS658" s="113"/>
    </row>
    <row r="659" spans="175:201" customFormat="1">
      <c r="FS659" s="35"/>
      <c r="GE659" s="41"/>
      <c r="GF659" s="41"/>
      <c r="GG659" s="47"/>
      <c r="GH659" s="47"/>
      <c r="GI659" s="47"/>
      <c r="GJ659" s="47"/>
      <c r="GK659" s="47"/>
      <c r="GL659" s="47"/>
      <c r="GM659" s="35"/>
      <c r="GN659" s="113"/>
      <c r="GO659" s="113"/>
      <c r="GP659" s="113"/>
      <c r="GQ659" s="113"/>
      <c r="GR659" s="113"/>
      <c r="GS659" s="113"/>
    </row>
    <row r="660" spans="175:201" customFormat="1">
      <c r="FS660" s="35"/>
      <c r="GE660" s="41"/>
      <c r="GF660" s="41"/>
      <c r="GG660" s="47"/>
      <c r="GH660" s="47"/>
      <c r="GI660" s="47"/>
      <c r="GJ660" s="47"/>
      <c r="GK660" s="47"/>
      <c r="GL660" s="47"/>
      <c r="GM660" s="35"/>
      <c r="GN660" s="113"/>
      <c r="GO660" s="113"/>
      <c r="GP660" s="113"/>
      <c r="GQ660" s="113"/>
      <c r="GR660" s="113"/>
      <c r="GS660" s="113"/>
    </row>
    <row r="661" spans="175:201" customFormat="1">
      <c r="FS661" s="35"/>
      <c r="GE661" s="41"/>
      <c r="GF661" s="41"/>
      <c r="GG661" s="47"/>
      <c r="GH661" s="47"/>
      <c r="GI661" s="47"/>
      <c r="GJ661" s="47"/>
      <c r="GK661" s="47"/>
      <c r="GL661" s="47"/>
      <c r="GM661" s="35"/>
      <c r="GN661" s="113"/>
      <c r="GO661" s="113"/>
      <c r="GP661" s="113"/>
      <c r="GQ661" s="113"/>
      <c r="GR661" s="113"/>
      <c r="GS661" s="113"/>
    </row>
    <row r="662" spans="175:201" customFormat="1">
      <c r="FS662" s="35"/>
      <c r="GE662" s="41"/>
      <c r="GF662" s="41"/>
      <c r="GG662" s="47"/>
      <c r="GH662" s="47"/>
      <c r="GI662" s="47"/>
      <c r="GJ662" s="47"/>
      <c r="GK662" s="47"/>
      <c r="GL662" s="47"/>
      <c r="GM662" s="35"/>
      <c r="GN662" s="113"/>
      <c r="GO662" s="113"/>
      <c r="GP662" s="113"/>
      <c r="GQ662" s="113"/>
      <c r="GR662" s="113"/>
      <c r="GS662" s="113"/>
    </row>
    <row r="663" spans="175:201" customFormat="1">
      <c r="FS663" s="35"/>
      <c r="GE663" s="41"/>
      <c r="GF663" s="41"/>
      <c r="GG663" s="47"/>
      <c r="GH663" s="47"/>
      <c r="GI663" s="47"/>
      <c r="GJ663" s="47"/>
      <c r="GK663" s="47"/>
      <c r="GL663" s="47"/>
      <c r="GM663" s="35"/>
      <c r="GN663" s="113"/>
      <c r="GO663" s="113"/>
      <c r="GP663" s="113"/>
      <c r="GQ663" s="113"/>
      <c r="GR663" s="113"/>
      <c r="GS663" s="113"/>
    </row>
    <row r="664" spans="175:201" customFormat="1">
      <c r="FS664" s="35"/>
      <c r="GE664" s="41"/>
      <c r="GF664" s="41"/>
      <c r="GG664" s="47"/>
      <c r="GH664" s="47"/>
      <c r="GI664" s="47"/>
      <c r="GJ664" s="47"/>
      <c r="GK664" s="47"/>
      <c r="GL664" s="47"/>
      <c r="GM664" s="35"/>
      <c r="GN664" s="113"/>
      <c r="GO664" s="113"/>
      <c r="GP664" s="113"/>
      <c r="GQ664" s="113"/>
      <c r="GR664" s="113"/>
      <c r="GS664" s="113"/>
    </row>
    <row r="665" spans="175:201" customFormat="1">
      <c r="FS665" s="35"/>
      <c r="GE665" s="41"/>
      <c r="GF665" s="41"/>
      <c r="GG665" s="47"/>
      <c r="GH665" s="47"/>
      <c r="GI665" s="47"/>
      <c r="GJ665" s="47"/>
      <c r="GK665" s="47"/>
      <c r="GL665" s="47"/>
      <c r="GM665" s="35"/>
      <c r="GN665" s="113"/>
      <c r="GO665" s="113"/>
      <c r="GP665" s="113"/>
      <c r="GQ665" s="113"/>
      <c r="GR665" s="113"/>
      <c r="GS665" s="113"/>
    </row>
    <row r="666" spans="175:201" customFormat="1">
      <c r="FS666" s="35"/>
      <c r="GE666" s="41"/>
      <c r="GF666" s="41"/>
      <c r="GG666" s="47"/>
      <c r="GH666" s="47"/>
      <c r="GI666" s="47"/>
      <c r="GJ666" s="47"/>
      <c r="GK666" s="47"/>
      <c r="GL666" s="47"/>
      <c r="GM666" s="35"/>
      <c r="GN666" s="113"/>
      <c r="GO666" s="113"/>
      <c r="GP666" s="113"/>
      <c r="GQ666" s="113"/>
      <c r="GR666" s="113"/>
      <c r="GS666" s="113"/>
    </row>
    <row r="667" spans="175:201" customFormat="1">
      <c r="FS667" s="35"/>
      <c r="GE667" s="41"/>
      <c r="GF667" s="41"/>
      <c r="GG667" s="47"/>
      <c r="GH667" s="47"/>
      <c r="GI667" s="47"/>
      <c r="GJ667" s="47"/>
      <c r="GK667" s="47"/>
      <c r="GL667" s="47"/>
      <c r="GM667" s="35"/>
      <c r="GN667" s="113"/>
      <c r="GO667" s="113"/>
      <c r="GP667" s="113"/>
      <c r="GQ667" s="113"/>
      <c r="GR667" s="113"/>
      <c r="GS667" s="113"/>
    </row>
    <row r="668" spans="175:201" customFormat="1">
      <c r="FS668" s="35"/>
      <c r="GE668" s="41"/>
      <c r="GF668" s="41"/>
      <c r="GG668" s="47"/>
      <c r="GH668" s="47"/>
      <c r="GI668" s="47"/>
      <c r="GJ668" s="47"/>
      <c r="GK668" s="47"/>
      <c r="GL668" s="47"/>
      <c r="GM668" s="35"/>
      <c r="GN668" s="113"/>
      <c r="GO668" s="113"/>
      <c r="GP668" s="113"/>
      <c r="GQ668" s="113"/>
      <c r="GR668" s="113"/>
      <c r="GS668" s="113"/>
    </row>
    <row r="669" spans="175:201" customFormat="1">
      <c r="FS669" s="35"/>
      <c r="GE669" s="41"/>
      <c r="GF669" s="41"/>
      <c r="GG669" s="47"/>
      <c r="GH669" s="47"/>
      <c r="GI669" s="47"/>
      <c r="GJ669" s="47"/>
      <c r="GK669" s="47"/>
      <c r="GL669" s="47"/>
      <c r="GM669" s="35"/>
      <c r="GN669" s="113"/>
      <c r="GO669" s="113"/>
      <c r="GP669" s="113"/>
      <c r="GQ669" s="113"/>
      <c r="GR669" s="113"/>
      <c r="GS669" s="113"/>
    </row>
    <row r="670" spans="175:201" customFormat="1">
      <c r="FS670" s="35"/>
      <c r="GE670" s="41"/>
      <c r="GF670" s="41"/>
      <c r="GG670" s="47"/>
      <c r="GH670" s="47"/>
      <c r="GI670" s="47"/>
      <c r="GJ670" s="47"/>
      <c r="GK670" s="47"/>
      <c r="GL670" s="47"/>
      <c r="GM670" s="35"/>
      <c r="GN670" s="113"/>
      <c r="GO670" s="113"/>
      <c r="GP670" s="113"/>
      <c r="GQ670" s="113"/>
      <c r="GR670" s="113"/>
      <c r="GS670" s="113"/>
    </row>
    <row r="671" spans="175:201" customFormat="1">
      <c r="FS671" s="35"/>
      <c r="GE671" s="41"/>
      <c r="GF671" s="41"/>
      <c r="GG671" s="47"/>
      <c r="GH671" s="47"/>
      <c r="GI671" s="47"/>
      <c r="GJ671" s="47"/>
      <c r="GK671" s="47"/>
      <c r="GL671" s="47"/>
      <c r="GM671" s="35"/>
      <c r="GN671" s="113"/>
      <c r="GO671" s="113"/>
      <c r="GP671" s="113"/>
      <c r="GQ671" s="113"/>
      <c r="GR671" s="113"/>
      <c r="GS671" s="113"/>
    </row>
    <row r="672" spans="175:201" customFormat="1">
      <c r="FS672" s="35"/>
      <c r="GE672" s="41"/>
      <c r="GF672" s="41"/>
      <c r="GG672" s="47"/>
      <c r="GH672" s="47"/>
      <c r="GI672" s="47"/>
      <c r="GJ672" s="47"/>
      <c r="GK672" s="47"/>
      <c r="GL672" s="47"/>
      <c r="GM672" s="35"/>
      <c r="GN672" s="113"/>
      <c r="GO672" s="113"/>
      <c r="GP672" s="113"/>
      <c r="GQ672" s="113"/>
      <c r="GR672" s="113"/>
      <c r="GS672" s="113"/>
    </row>
    <row r="673" spans="175:201" customFormat="1">
      <c r="FS673" s="35"/>
      <c r="GE673" s="41"/>
      <c r="GF673" s="41"/>
      <c r="GG673" s="47"/>
      <c r="GH673" s="47"/>
      <c r="GI673" s="47"/>
      <c r="GJ673" s="47"/>
      <c r="GK673" s="47"/>
      <c r="GL673" s="47"/>
      <c r="GM673" s="35"/>
      <c r="GN673" s="113"/>
      <c r="GO673" s="113"/>
      <c r="GP673" s="113"/>
      <c r="GQ673" s="113"/>
      <c r="GR673" s="113"/>
      <c r="GS673" s="113"/>
    </row>
    <row r="674" spans="175:201" customFormat="1">
      <c r="FS674" s="35"/>
      <c r="GE674" s="41"/>
      <c r="GF674" s="41"/>
      <c r="GG674" s="47"/>
      <c r="GH674" s="47"/>
      <c r="GI674" s="47"/>
      <c r="GJ674" s="47"/>
      <c r="GK674" s="47"/>
      <c r="GL674" s="47"/>
      <c r="GM674" s="35"/>
      <c r="GN674" s="113"/>
      <c r="GO674" s="113"/>
      <c r="GP674" s="113"/>
      <c r="GQ674" s="113"/>
      <c r="GR674" s="113"/>
      <c r="GS674" s="113"/>
    </row>
    <row r="675" spans="175:201" customFormat="1">
      <c r="FS675" s="35"/>
      <c r="GE675" s="41"/>
      <c r="GF675" s="41"/>
      <c r="GG675" s="47"/>
      <c r="GH675" s="47"/>
      <c r="GI675" s="47"/>
      <c r="GJ675" s="47"/>
      <c r="GK675" s="47"/>
      <c r="GL675" s="47"/>
      <c r="GM675" s="35"/>
      <c r="GN675" s="113"/>
      <c r="GO675" s="113"/>
      <c r="GP675" s="113"/>
      <c r="GQ675" s="113"/>
      <c r="GR675" s="113"/>
      <c r="GS675" s="113"/>
    </row>
    <row r="676" spans="175:201" customFormat="1">
      <c r="FS676" s="35"/>
      <c r="GE676" s="41"/>
      <c r="GF676" s="41"/>
      <c r="GG676" s="47"/>
      <c r="GH676" s="47"/>
      <c r="GI676" s="47"/>
      <c r="GJ676" s="47"/>
      <c r="GK676" s="47"/>
      <c r="GL676" s="47"/>
      <c r="GM676" s="35"/>
      <c r="GN676" s="113"/>
      <c r="GO676" s="113"/>
      <c r="GP676" s="113"/>
      <c r="GQ676" s="113"/>
      <c r="GR676" s="113"/>
      <c r="GS676" s="113"/>
    </row>
    <row r="677" spans="175:201" customFormat="1">
      <c r="FS677" s="35"/>
      <c r="GE677" s="41"/>
      <c r="GF677" s="41"/>
      <c r="GG677" s="47"/>
      <c r="GH677" s="47"/>
      <c r="GI677" s="47"/>
      <c r="GJ677" s="47"/>
      <c r="GK677" s="47"/>
      <c r="GL677" s="47"/>
      <c r="GM677" s="35"/>
      <c r="GN677" s="113"/>
      <c r="GO677" s="113"/>
      <c r="GP677" s="113"/>
      <c r="GQ677" s="113"/>
      <c r="GR677" s="113"/>
      <c r="GS677" s="113"/>
    </row>
    <row r="678" spans="175:201" customFormat="1">
      <c r="FS678" s="35"/>
      <c r="GE678" s="41"/>
      <c r="GF678" s="41"/>
      <c r="GG678" s="47"/>
      <c r="GH678" s="47"/>
      <c r="GI678" s="47"/>
      <c r="GJ678" s="47"/>
      <c r="GK678" s="47"/>
      <c r="GL678" s="47"/>
      <c r="GM678" s="35"/>
      <c r="GN678" s="113"/>
      <c r="GO678" s="113"/>
      <c r="GP678" s="113"/>
      <c r="GQ678" s="113"/>
      <c r="GR678" s="113"/>
      <c r="GS678" s="113"/>
    </row>
    <row r="679" spans="175:201" customFormat="1">
      <c r="FS679" s="35"/>
      <c r="GE679" s="41"/>
      <c r="GF679" s="41"/>
      <c r="GG679" s="47"/>
      <c r="GH679" s="47"/>
      <c r="GI679" s="47"/>
      <c r="GJ679" s="47"/>
      <c r="GK679" s="47"/>
      <c r="GL679" s="47"/>
      <c r="GM679" s="35"/>
      <c r="GN679" s="113"/>
      <c r="GO679" s="113"/>
      <c r="GP679" s="113"/>
      <c r="GQ679" s="113"/>
      <c r="GR679" s="113"/>
      <c r="GS679" s="113"/>
    </row>
    <row r="680" spans="175:201" customFormat="1">
      <c r="FS680" s="35"/>
      <c r="GE680" s="41"/>
      <c r="GF680" s="41"/>
      <c r="GG680" s="47"/>
      <c r="GH680" s="47"/>
      <c r="GI680" s="47"/>
      <c r="GJ680" s="47"/>
      <c r="GK680" s="47"/>
      <c r="GL680" s="47"/>
      <c r="GM680" s="35"/>
      <c r="GN680" s="113"/>
      <c r="GO680" s="113"/>
      <c r="GP680" s="113"/>
      <c r="GQ680" s="113"/>
      <c r="GR680" s="113"/>
      <c r="GS680" s="113"/>
    </row>
    <row r="681" spans="175:201" customFormat="1">
      <c r="FS681" s="35"/>
      <c r="GE681" s="41"/>
      <c r="GF681" s="41"/>
      <c r="GG681" s="47"/>
      <c r="GH681" s="47"/>
      <c r="GI681" s="47"/>
      <c r="GJ681" s="47"/>
      <c r="GK681" s="47"/>
      <c r="GL681" s="47"/>
      <c r="GM681" s="35"/>
      <c r="GN681" s="113"/>
      <c r="GO681" s="113"/>
      <c r="GP681" s="113"/>
      <c r="GQ681" s="113"/>
      <c r="GR681" s="113"/>
      <c r="GS681" s="113"/>
    </row>
    <row r="682" spans="175:201" customFormat="1">
      <c r="FS682" s="35"/>
      <c r="GE682" s="41"/>
      <c r="GF682" s="41"/>
      <c r="GG682" s="47"/>
      <c r="GH682" s="47"/>
      <c r="GI682" s="47"/>
      <c r="GJ682" s="47"/>
      <c r="GK682" s="47"/>
      <c r="GL682" s="47"/>
      <c r="GM682" s="35"/>
      <c r="GN682" s="113"/>
      <c r="GO682" s="113"/>
      <c r="GP682" s="113"/>
      <c r="GQ682" s="113"/>
      <c r="GR682" s="113"/>
      <c r="GS682" s="113"/>
    </row>
    <row r="683" spans="175:201" customFormat="1">
      <c r="FS683" s="35"/>
      <c r="GE683" s="41"/>
      <c r="GF683" s="41"/>
      <c r="GG683" s="47"/>
      <c r="GH683" s="47"/>
      <c r="GI683" s="47"/>
      <c r="GJ683" s="47"/>
      <c r="GK683" s="47"/>
      <c r="GL683" s="47"/>
      <c r="GM683" s="35"/>
      <c r="GN683" s="113"/>
      <c r="GO683" s="113"/>
      <c r="GP683" s="113"/>
      <c r="GQ683" s="113"/>
      <c r="GR683" s="113"/>
      <c r="GS683" s="113"/>
    </row>
    <row r="684" spans="175:201" customFormat="1">
      <c r="FS684" s="35"/>
      <c r="GE684" s="41"/>
      <c r="GF684" s="41"/>
      <c r="GG684" s="47"/>
      <c r="GH684" s="47"/>
      <c r="GI684" s="47"/>
      <c r="GJ684" s="47"/>
      <c r="GK684" s="47"/>
      <c r="GL684" s="47"/>
      <c r="GM684" s="35"/>
      <c r="GN684" s="113"/>
      <c r="GO684" s="113"/>
      <c r="GP684" s="113"/>
      <c r="GQ684" s="113"/>
      <c r="GR684" s="113"/>
      <c r="GS684" s="113"/>
    </row>
    <row r="685" spans="175:201" customFormat="1">
      <c r="FS685" s="35"/>
      <c r="GE685" s="41"/>
      <c r="GF685" s="41"/>
      <c r="GG685" s="47"/>
      <c r="GH685" s="47"/>
      <c r="GI685" s="47"/>
      <c r="GJ685" s="47"/>
      <c r="GK685" s="47"/>
      <c r="GL685" s="47"/>
      <c r="GM685" s="35"/>
      <c r="GN685" s="113"/>
      <c r="GO685" s="113"/>
      <c r="GP685" s="113"/>
      <c r="GQ685" s="113"/>
      <c r="GR685" s="113"/>
      <c r="GS685" s="113"/>
    </row>
    <row r="686" spans="175:201" customFormat="1">
      <c r="FS686" s="35"/>
      <c r="GE686" s="41"/>
      <c r="GF686" s="41"/>
      <c r="GG686" s="47"/>
      <c r="GH686" s="47"/>
      <c r="GI686" s="47"/>
      <c r="GJ686" s="47"/>
      <c r="GK686" s="47"/>
      <c r="GL686" s="47"/>
      <c r="GM686" s="35"/>
      <c r="GN686" s="113"/>
      <c r="GO686" s="113"/>
      <c r="GP686" s="113"/>
      <c r="GQ686" s="113"/>
      <c r="GR686" s="113"/>
      <c r="GS686" s="113"/>
    </row>
    <row r="687" spans="175:201" customFormat="1">
      <c r="FS687" s="35"/>
      <c r="GE687" s="41"/>
      <c r="GF687" s="41"/>
      <c r="GG687" s="47"/>
      <c r="GH687" s="47"/>
      <c r="GI687" s="47"/>
      <c r="GJ687" s="47"/>
      <c r="GK687" s="47"/>
      <c r="GL687" s="47"/>
      <c r="GM687" s="35"/>
      <c r="GN687" s="113"/>
      <c r="GO687" s="113"/>
      <c r="GP687" s="113"/>
      <c r="GQ687" s="113"/>
      <c r="GR687" s="113"/>
      <c r="GS687" s="113"/>
    </row>
    <row r="688" spans="175:201" customFormat="1">
      <c r="FS688" s="35"/>
      <c r="GE688" s="41"/>
      <c r="GF688" s="41"/>
      <c r="GG688" s="47"/>
      <c r="GH688" s="47"/>
      <c r="GI688" s="47"/>
      <c r="GJ688" s="47"/>
      <c r="GK688" s="47"/>
      <c r="GL688" s="47"/>
      <c r="GM688" s="35"/>
      <c r="GN688" s="113"/>
      <c r="GO688" s="113"/>
      <c r="GP688" s="113"/>
      <c r="GQ688" s="113"/>
      <c r="GR688" s="113"/>
      <c r="GS688" s="113"/>
    </row>
    <row r="689" spans="175:201" customFormat="1">
      <c r="FS689" s="35"/>
      <c r="GE689" s="41"/>
      <c r="GF689" s="41"/>
      <c r="GG689" s="47"/>
      <c r="GH689" s="47"/>
      <c r="GI689" s="47"/>
      <c r="GJ689" s="47"/>
      <c r="GK689" s="47"/>
      <c r="GL689" s="47"/>
      <c r="GM689" s="35"/>
      <c r="GN689" s="113"/>
      <c r="GO689" s="113"/>
      <c r="GP689" s="113"/>
      <c r="GQ689" s="113"/>
      <c r="GR689" s="113"/>
      <c r="GS689" s="113"/>
    </row>
    <row r="690" spans="175:201" customFormat="1">
      <c r="FS690" s="35"/>
      <c r="GE690" s="41"/>
      <c r="GF690" s="41"/>
      <c r="GG690" s="47"/>
      <c r="GH690" s="47"/>
      <c r="GI690" s="47"/>
      <c r="GJ690" s="47"/>
      <c r="GK690" s="47"/>
      <c r="GL690" s="47"/>
      <c r="GM690" s="35"/>
      <c r="GN690" s="113"/>
      <c r="GO690" s="113"/>
      <c r="GP690" s="113"/>
      <c r="GQ690" s="113"/>
      <c r="GR690" s="113"/>
      <c r="GS690" s="113"/>
    </row>
    <row r="691" spans="175:201" customFormat="1">
      <c r="FS691" s="35"/>
      <c r="GE691" s="41"/>
      <c r="GF691" s="41"/>
      <c r="GG691" s="47"/>
      <c r="GH691" s="47"/>
      <c r="GI691" s="47"/>
      <c r="GJ691" s="47"/>
      <c r="GK691" s="47"/>
      <c r="GL691" s="47"/>
      <c r="GM691" s="35"/>
      <c r="GN691" s="113"/>
      <c r="GO691" s="113"/>
      <c r="GP691" s="113"/>
      <c r="GQ691" s="113"/>
      <c r="GR691" s="113"/>
      <c r="GS691" s="113"/>
    </row>
    <row r="692" spans="175:201" customFormat="1">
      <c r="FS692" s="35"/>
      <c r="GE692" s="41"/>
      <c r="GF692" s="41"/>
      <c r="GG692" s="47"/>
      <c r="GH692" s="47"/>
      <c r="GI692" s="47"/>
      <c r="GJ692" s="47"/>
      <c r="GK692" s="47"/>
      <c r="GL692" s="47"/>
      <c r="GM692" s="35"/>
      <c r="GN692" s="113"/>
      <c r="GO692" s="113"/>
      <c r="GP692" s="113"/>
      <c r="GQ692" s="113"/>
      <c r="GR692" s="113"/>
      <c r="GS692" s="113"/>
    </row>
    <row r="693" spans="175:201" customFormat="1">
      <c r="FS693" s="35"/>
      <c r="GE693" s="41"/>
      <c r="GF693" s="41"/>
      <c r="GG693" s="47"/>
      <c r="GH693" s="47"/>
      <c r="GI693" s="47"/>
      <c r="GJ693" s="47"/>
      <c r="GK693" s="47"/>
      <c r="GL693" s="47"/>
      <c r="GM693" s="35"/>
      <c r="GN693" s="113"/>
      <c r="GO693" s="113"/>
      <c r="GP693" s="113"/>
      <c r="GQ693" s="113"/>
      <c r="GR693" s="113"/>
      <c r="GS693" s="113"/>
    </row>
    <row r="694" spans="175:201" customFormat="1">
      <c r="FS694" s="35"/>
      <c r="GE694" s="41"/>
      <c r="GF694" s="41"/>
      <c r="GG694" s="47"/>
      <c r="GH694" s="47"/>
      <c r="GI694" s="47"/>
      <c r="GJ694" s="47"/>
      <c r="GK694" s="47"/>
      <c r="GL694" s="47"/>
      <c r="GM694" s="35"/>
      <c r="GN694" s="113"/>
      <c r="GO694" s="113"/>
      <c r="GP694" s="113"/>
      <c r="GQ694" s="113"/>
      <c r="GR694" s="113"/>
      <c r="GS694" s="113"/>
    </row>
    <row r="695" spans="175:201" customFormat="1">
      <c r="FS695" s="35"/>
      <c r="GE695" s="41"/>
      <c r="GF695" s="41"/>
      <c r="GG695" s="47"/>
      <c r="GH695" s="47"/>
      <c r="GI695" s="47"/>
      <c r="GJ695" s="47"/>
      <c r="GK695" s="47"/>
      <c r="GL695" s="47"/>
      <c r="GM695" s="35"/>
      <c r="GN695" s="113"/>
      <c r="GO695" s="113"/>
      <c r="GP695" s="113"/>
      <c r="GQ695" s="113"/>
      <c r="GR695" s="113"/>
      <c r="GS695" s="113"/>
    </row>
    <row r="696" spans="175:201" customFormat="1">
      <c r="FS696" s="35"/>
      <c r="GE696" s="41"/>
      <c r="GF696" s="41"/>
      <c r="GG696" s="47"/>
      <c r="GH696" s="47"/>
      <c r="GI696" s="47"/>
      <c r="GJ696" s="47"/>
      <c r="GK696" s="47"/>
      <c r="GL696" s="47"/>
      <c r="GM696" s="35"/>
      <c r="GN696" s="113"/>
      <c r="GO696" s="113"/>
      <c r="GP696" s="113"/>
      <c r="GQ696" s="113"/>
      <c r="GR696" s="113"/>
      <c r="GS696" s="113"/>
    </row>
    <row r="697" spans="175:201" customFormat="1">
      <c r="FS697" s="35"/>
      <c r="GE697" s="41"/>
      <c r="GF697" s="41"/>
      <c r="GG697" s="47"/>
      <c r="GH697" s="47"/>
      <c r="GI697" s="47"/>
      <c r="GJ697" s="47"/>
      <c r="GK697" s="47"/>
      <c r="GL697" s="47"/>
      <c r="GM697" s="35"/>
      <c r="GN697" s="113"/>
      <c r="GO697" s="113"/>
      <c r="GP697" s="113"/>
      <c r="GQ697" s="113"/>
      <c r="GR697" s="113"/>
      <c r="GS697" s="113"/>
    </row>
    <row r="698" spans="175:201" customFormat="1">
      <c r="FS698" s="35"/>
      <c r="GE698" s="41"/>
      <c r="GF698" s="41"/>
      <c r="GG698" s="47"/>
      <c r="GH698" s="47"/>
      <c r="GI698" s="47"/>
      <c r="GJ698" s="47"/>
      <c r="GK698" s="47"/>
      <c r="GL698" s="47"/>
      <c r="GM698" s="35"/>
      <c r="GN698" s="113"/>
      <c r="GO698" s="113"/>
      <c r="GP698" s="113"/>
      <c r="GQ698" s="113"/>
      <c r="GR698" s="113"/>
      <c r="GS698" s="113"/>
    </row>
    <row r="699" spans="175:201" customFormat="1">
      <c r="FS699" s="35"/>
      <c r="GE699" s="41"/>
      <c r="GF699" s="41"/>
      <c r="GG699" s="47"/>
      <c r="GH699" s="47"/>
      <c r="GI699" s="47"/>
      <c r="GJ699" s="47"/>
      <c r="GK699" s="47"/>
      <c r="GL699" s="47"/>
      <c r="GM699" s="35"/>
      <c r="GN699" s="113"/>
      <c r="GO699" s="113"/>
      <c r="GP699" s="113"/>
      <c r="GQ699" s="113"/>
      <c r="GR699" s="113"/>
      <c r="GS699" s="113"/>
    </row>
    <row r="700" spans="175:201" customFormat="1">
      <c r="FS700" s="35"/>
      <c r="GE700" s="41"/>
      <c r="GF700" s="41"/>
      <c r="GG700" s="47"/>
      <c r="GH700" s="47"/>
      <c r="GI700" s="47"/>
      <c r="GJ700" s="47"/>
      <c r="GK700" s="47"/>
      <c r="GL700" s="47"/>
      <c r="GM700" s="35"/>
      <c r="GN700" s="113"/>
      <c r="GO700" s="113"/>
      <c r="GP700" s="113"/>
      <c r="GQ700" s="113"/>
      <c r="GR700" s="113"/>
      <c r="GS700" s="113"/>
    </row>
    <row r="701" spans="175:201" customFormat="1">
      <c r="FS701" s="35"/>
      <c r="GE701" s="41"/>
      <c r="GF701" s="41"/>
      <c r="GG701" s="47"/>
      <c r="GH701" s="47"/>
      <c r="GI701" s="47"/>
      <c r="GJ701" s="47"/>
      <c r="GK701" s="47"/>
      <c r="GL701" s="47"/>
      <c r="GM701" s="35"/>
      <c r="GN701" s="113"/>
      <c r="GO701" s="113"/>
      <c r="GP701" s="113"/>
      <c r="GQ701" s="113"/>
      <c r="GR701" s="113"/>
      <c r="GS701" s="113"/>
    </row>
    <row r="702" spans="175:201" customFormat="1">
      <c r="FS702" s="35"/>
      <c r="GE702" s="41"/>
      <c r="GF702" s="41"/>
      <c r="GG702" s="47"/>
      <c r="GH702" s="47"/>
      <c r="GI702" s="47"/>
      <c r="GJ702" s="47"/>
      <c r="GK702" s="47"/>
      <c r="GL702" s="47"/>
      <c r="GM702" s="35"/>
      <c r="GN702" s="113"/>
      <c r="GO702" s="113"/>
      <c r="GP702" s="113"/>
      <c r="GQ702" s="113"/>
      <c r="GR702" s="113"/>
      <c r="GS702" s="113"/>
    </row>
    <row r="703" spans="175:201" customFormat="1">
      <c r="FS703" s="35"/>
      <c r="GE703" s="41"/>
      <c r="GF703" s="41"/>
      <c r="GG703" s="47"/>
      <c r="GH703" s="47"/>
      <c r="GI703" s="47"/>
      <c r="GJ703" s="47"/>
      <c r="GK703" s="47"/>
      <c r="GL703" s="47"/>
      <c r="GM703" s="35"/>
      <c r="GN703" s="113"/>
      <c r="GO703" s="113"/>
      <c r="GP703" s="113"/>
      <c r="GQ703" s="113"/>
      <c r="GR703" s="113"/>
      <c r="GS703" s="113"/>
    </row>
    <row r="704" spans="175:201" customFormat="1">
      <c r="FS704" s="35"/>
      <c r="GE704" s="41"/>
      <c r="GF704" s="41"/>
      <c r="GG704" s="47"/>
      <c r="GH704" s="47"/>
      <c r="GI704" s="47"/>
      <c r="GJ704" s="47"/>
      <c r="GK704" s="47"/>
      <c r="GL704" s="47"/>
      <c r="GM704" s="35"/>
      <c r="GN704" s="113"/>
      <c r="GO704" s="113"/>
      <c r="GP704" s="113"/>
      <c r="GQ704" s="113"/>
      <c r="GR704" s="113"/>
      <c r="GS704" s="113"/>
    </row>
    <row r="705" spans="175:201" customFormat="1">
      <c r="FS705" s="35"/>
      <c r="GE705" s="41"/>
      <c r="GF705" s="41"/>
      <c r="GG705" s="47"/>
      <c r="GH705" s="47"/>
      <c r="GI705" s="47"/>
      <c r="GJ705" s="47"/>
      <c r="GK705" s="47"/>
      <c r="GL705" s="47"/>
      <c r="GM705" s="35"/>
      <c r="GN705" s="113"/>
      <c r="GO705" s="113"/>
      <c r="GP705" s="113"/>
      <c r="GQ705" s="113"/>
      <c r="GR705" s="113"/>
      <c r="GS705" s="113"/>
    </row>
    <row r="706" spans="175:201" customFormat="1">
      <c r="FS706" s="35"/>
      <c r="GE706" s="41"/>
      <c r="GF706" s="41"/>
      <c r="GG706" s="47"/>
      <c r="GH706" s="47"/>
      <c r="GI706" s="47"/>
      <c r="GJ706" s="47"/>
      <c r="GK706" s="47"/>
      <c r="GL706" s="47"/>
      <c r="GM706" s="35"/>
      <c r="GN706" s="113"/>
      <c r="GO706" s="113"/>
      <c r="GP706" s="113"/>
      <c r="GQ706" s="113"/>
      <c r="GR706" s="113"/>
      <c r="GS706" s="113"/>
    </row>
    <row r="707" spans="175:201" customFormat="1">
      <c r="FS707" s="35"/>
      <c r="GE707" s="41"/>
      <c r="GF707" s="41"/>
      <c r="GG707" s="47"/>
      <c r="GH707" s="47"/>
      <c r="GI707" s="47"/>
      <c r="GJ707" s="47"/>
      <c r="GK707" s="47"/>
      <c r="GL707" s="47"/>
      <c r="GM707" s="35"/>
      <c r="GN707" s="113"/>
      <c r="GO707" s="113"/>
      <c r="GP707" s="113"/>
      <c r="GQ707" s="113"/>
      <c r="GR707" s="113"/>
      <c r="GS707" s="113"/>
    </row>
    <row r="708" spans="175:201" customFormat="1">
      <c r="FS708" s="35"/>
      <c r="GE708" s="41"/>
      <c r="GF708" s="41"/>
      <c r="GG708" s="47"/>
      <c r="GH708" s="47"/>
      <c r="GI708" s="47"/>
      <c r="GJ708" s="47"/>
      <c r="GK708" s="47"/>
      <c r="GL708" s="47"/>
      <c r="GM708" s="35"/>
      <c r="GN708" s="113"/>
      <c r="GO708" s="113"/>
      <c r="GP708" s="113"/>
      <c r="GQ708" s="113"/>
      <c r="GR708" s="113"/>
      <c r="GS708" s="113"/>
    </row>
    <row r="709" spans="175:201" customFormat="1">
      <c r="FS709" s="35"/>
      <c r="GE709" s="41"/>
      <c r="GF709" s="41"/>
      <c r="GG709" s="47"/>
      <c r="GH709" s="47"/>
      <c r="GI709" s="47"/>
      <c r="GJ709" s="47"/>
      <c r="GK709" s="47"/>
      <c r="GL709" s="47"/>
      <c r="GM709" s="35"/>
      <c r="GN709" s="113"/>
      <c r="GO709" s="113"/>
      <c r="GP709" s="113"/>
      <c r="GQ709" s="113"/>
      <c r="GR709" s="113"/>
      <c r="GS709" s="113"/>
    </row>
    <row r="710" spans="175:201" customFormat="1">
      <c r="FS710" s="35"/>
      <c r="GE710" s="41"/>
      <c r="GF710" s="41"/>
      <c r="GG710" s="47"/>
      <c r="GH710" s="47"/>
      <c r="GI710" s="47"/>
      <c r="GJ710" s="47"/>
      <c r="GK710" s="47"/>
      <c r="GL710" s="47"/>
      <c r="GM710" s="35"/>
      <c r="GN710" s="113"/>
      <c r="GO710" s="113"/>
      <c r="GP710" s="113"/>
      <c r="GQ710" s="113"/>
      <c r="GR710" s="113"/>
      <c r="GS710" s="113"/>
    </row>
    <row r="711" spans="175:201" customFormat="1">
      <c r="FS711" s="35"/>
      <c r="GE711" s="41"/>
      <c r="GF711" s="41"/>
      <c r="GG711" s="47"/>
      <c r="GH711" s="47"/>
      <c r="GI711" s="47"/>
      <c r="GJ711" s="47"/>
      <c r="GK711" s="47"/>
      <c r="GL711" s="47"/>
      <c r="GM711" s="35"/>
      <c r="GN711" s="113"/>
      <c r="GO711" s="113"/>
      <c r="GP711" s="113"/>
      <c r="GQ711" s="113"/>
      <c r="GR711" s="113"/>
      <c r="GS711" s="113"/>
    </row>
    <row r="712" spans="175:201" customFormat="1">
      <c r="FS712" s="35"/>
      <c r="GE712" s="41"/>
      <c r="GF712" s="41"/>
      <c r="GG712" s="47"/>
      <c r="GH712" s="47"/>
      <c r="GI712" s="47"/>
      <c r="GJ712" s="47"/>
      <c r="GK712" s="47"/>
      <c r="GL712" s="47"/>
      <c r="GM712" s="35"/>
      <c r="GN712" s="113"/>
      <c r="GO712" s="113"/>
      <c r="GP712" s="113"/>
      <c r="GQ712" s="113"/>
      <c r="GR712" s="113"/>
      <c r="GS712" s="113"/>
    </row>
    <row r="713" spans="175:201" customFormat="1">
      <c r="FS713" s="35"/>
      <c r="GE713" s="41"/>
      <c r="GF713" s="41"/>
      <c r="GG713" s="47"/>
      <c r="GH713" s="47"/>
      <c r="GI713" s="47"/>
      <c r="GJ713" s="47"/>
      <c r="GK713" s="47"/>
      <c r="GL713" s="47"/>
      <c r="GM713" s="35"/>
      <c r="GN713" s="113"/>
      <c r="GO713" s="113"/>
      <c r="GP713" s="113"/>
      <c r="GQ713" s="113"/>
      <c r="GR713" s="113"/>
      <c r="GS713" s="113"/>
    </row>
    <row r="714" spans="175:201" customFormat="1">
      <c r="FS714" s="35"/>
      <c r="GE714" s="41"/>
      <c r="GF714" s="41"/>
      <c r="GG714" s="47"/>
      <c r="GH714" s="47"/>
      <c r="GI714" s="47"/>
      <c r="GJ714" s="47"/>
      <c r="GK714" s="47"/>
      <c r="GL714" s="47"/>
      <c r="GM714" s="35"/>
      <c r="GN714" s="113"/>
      <c r="GO714" s="113"/>
      <c r="GP714" s="113"/>
      <c r="GQ714" s="113"/>
      <c r="GR714" s="113"/>
      <c r="GS714" s="113"/>
    </row>
    <row r="715" spans="175:201" customFormat="1">
      <c r="FS715" s="35"/>
      <c r="GE715" s="41"/>
      <c r="GF715" s="41"/>
      <c r="GG715" s="47"/>
      <c r="GH715" s="47"/>
      <c r="GI715" s="47"/>
      <c r="GJ715" s="47"/>
      <c r="GK715" s="47"/>
      <c r="GL715" s="47"/>
      <c r="GM715" s="35"/>
      <c r="GN715" s="113"/>
      <c r="GO715" s="113"/>
      <c r="GP715" s="113"/>
      <c r="GQ715" s="113"/>
      <c r="GR715" s="113"/>
      <c r="GS715" s="113"/>
    </row>
    <row r="716" spans="175:201" customFormat="1">
      <c r="FS716" s="35"/>
      <c r="GE716" s="41"/>
      <c r="GF716" s="41"/>
      <c r="GG716" s="47"/>
      <c r="GH716" s="47"/>
      <c r="GI716" s="47"/>
      <c r="GJ716" s="47"/>
      <c r="GK716" s="47"/>
      <c r="GL716" s="47"/>
      <c r="GM716" s="35"/>
      <c r="GN716" s="113"/>
      <c r="GO716" s="113"/>
      <c r="GP716" s="113"/>
      <c r="GQ716" s="113"/>
      <c r="GR716" s="113"/>
      <c r="GS716" s="113"/>
    </row>
    <row r="717" spans="175:201" customFormat="1">
      <c r="FS717" s="35"/>
      <c r="GE717" s="41"/>
      <c r="GF717" s="41"/>
      <c r="GG717" s="47"/>
      <c r="GH717" s="47"/>
      <c r="GI717" s="47"/>
      <c r="GJ717" s="47"/>
      <c r="GK717" s="47"/>
      <c r="GL717" s="47"/>
      <c r="GM717" s="35"/>
      <c r="GN717" s="113"/>
      <c r="GO717" s="113"/>
      <c r="GP717" s="113"/>
      <c r="GQ717" s="113"/>
      <c r="GR717" s="113"/>
      <c r="GS717" s="113"/>
    </row>
    <row r="718" spans="175:201" customFormat="1">
      <c r="FS718" s="35"/>
      <c r="GE718" s="41"/>
      <c r="GF718" s="41"/>
      <c r="GG718" s="47"/>
      <c r="GH718" s="47"/>
      <c r="GI718" s="47"/>
      <c r="GJ718" s="47"/>
      <c r="GK718" s="47"/>
      <c r="GL718" s="47"/>
      <c r="GM718" s="35"/>
      <c r="GN718" s="113"/>
      <c r="GO718" s="113"/>
      <c r="GP718" s="113"/>
      <c r="GQ718" s="113"/>
      <c r="GR718" s="113"/>
      <c r="GS718" s="113"/>
    </row>
    <row r="719" spans="175:201" customFormat="1">
      <c r="FS719" s="35"/>
      <c r="GE719" s="41"/>
      <c r="GF719" s="41"/>
      <c r="GG719" s="47"/>
      <c r="GH719" s="47"/>
      <c r="GI719" s="47"/>
      <c r="GJ719" s="47"/>
      <c r="GK719" s="47"/>
      <c r="GL719" s="47"/>
      <c r="GM719" s="35"/>
      <c r="GN719" s="113"/>
      <c r="GO719" s="113"/>
      <c r="GP719" s="113"/>
      <c r="GQ719" s="113"/>
      <c r="GR719" s="113"/>
      <c r="GS719" s="113"/>
    </row>
    <row r="720" spans="175:201" customFormat="1">
      <c r="FS720" s="35"/>
      <c r="GE720" s="41"/>
      <c r="GF720" s="41"/>
      <c r="GG720" s="47"/>
      <c r="GH720" s="47"/>
      <c r="GI720" s="47"/>
      <c r="GJ720" s="47"/>
      <c r="GK720" s="47"/>
      <c r="GL720" s="47"/>
      <c r="GM720" s="35"/>
      <c r="GN720" s="113"/>
      <c r="GO720" s="113"/>
      <c r="GP720" s="113"/>
      <c r="GQ720" s="113"/>
      <c r="GR720" s="113"/>
      <c r="GS720" s="113"/>
    </row>
    <row r="721" spans="175:201" customFormat="1">
      <c r="FS721" s="35"/>
      <c r="GE721" s="41"/>
      <c r="GF721" s="41"/>
      <c r="GG721" s="47"/>
      <c r="GH721" s="47"/>
      <c r="GI721" s="47"/>
      <c r="GJ721" s="47"/>
      <c r="GK721" s="47"/>
      <c r="GL721" s="47"/>
      <c r="GM721" s="35"/>
      <c r="GN721" s="113"/>
      <c r="GO721" s="113"/>
      <c r="GP721" s="113"/>
      <c r="GQ721" s="113"/>
      <c r="GR721" s="113"/>
      <c r="GS721" s="113"/>
    </row>
    <row r="722" spans="175:201" customFormat="1">
      <c r="FS722" s="35"/>
      <c r="GE722" s="41"/>
      <c r="GF722" s="41"/>
      <c r="GG722" s="47"/>
      <c r="GH722" s="47"/>
      <c r="GI722" s="47"/>
      <c r="GJ722" s="47"/>
      <c r="GK722" s="47"/>
      <c r="GL722" s="47"/>
      <c r="GM722" s="35"/>
      <c r="GN722" s="113"/>
      <c r="GO722" s="113"/>
      <c r="GP722" s="113"/>
      <c r="GQ722" s="113"/>
      <c r="GR722" s="113"/>
      <c r="GS722" s="113"/>
    </row>
    <row r="723" spans="175:201" customFormat="1">
      <c r="FS723" s="35"/>
      <c r="GE723" s="41"/>
      <c r="GF723" s="41"/>
      <c r="GG723" s="47"/>
      <c r="GH723" s="47"/>
      <c r="GI723" s="47"/>
      <c r="GJ723" s="47"/>
      <c r="GK723" s="47"/>
      <c r="GL723" s="47"/>
      <c r="GM723" s="35"/>
      <c r="GN723" s="113"/>
      <c r="GO723" s="113"/>
      <c r="GP723" s="113"/>
      <c r="GQ723" s="113"/>
      <c r="GR723" s="113"/>
      <c r="GS723" s="113"/>
    </row>
    <row r="724" spans="175:201" customFormat="1">
      <c r="FS724" s="35"/>
      <c r="GE724" s="41"/>
      <c r="GF724" s="41"/>
      <c r="GG724" s="47"/>
      <c r="GH724" s="47"/>
      <c r="GI724" s="47"/>
      <c r="GJ724" s="47"/>
      <c r="GK724" s="47"/>
      <c r="GL724" s="47"/>
      <c r="GM724" s="35"/>
      <c r="GN724" s="113"/>
      <c r="GO724" s="113"/>
      <c r="GP724" s="113"/>
      <c r="GQ724" s="113"/>
      <c r="GR724" s="113"/>
      <c r="GS724" s="113"/>
    </row>
    <row r="725" spans="175:201" customFormat="1">
      <c r="FS725" s="35"/>
      <c r="GE725" s="41"/>
      <c r="GF725" s="41"/>
      <c r="GG725" s="47"/>
      <c r="GH725" s="47"/>
      <c r="GI725" s="47"/>
      <c r="GJ725" s="47"/>
      <c r="GK725" s="47"/>
      <c r="GL725" s="47"/>
      <c r="GM725" s="35"/>
      <c r="GN725" s="113"/>
      <c r="GO725" s="113"/>
      <c r="GP725" s="113"/>
      <c r="GQ725" s="113"/>
      <c r="GR725" s="113"/>
      <c r="GS725" s="113"/>
    </row>
    <row r="726" spans="175:201" customFormat="1">
      <c r="FS726" s="35"/>
      <c r="GE726" s="41"/>
      <c r="GF726" s="41"/>
      <c r="GG726" s="47"/>
      <c r="GH726" s="47"/>
      <c r="GI726" s="47"/>
      <c r="GJ726" s="47"/>
      <c r="GK726" s="47"/>
      <c r="GL726" s="47"/>
      <c r="GM726" s="35"/>
      <c r="GN726" s="113"/>
      <c r="GO726" s="113"/>
      <c r="GP726" s="113"/>
      <c r="GQ726" s="113"/>
      <c r="GR726" s="113"/>
      <c r="GS726" s="113"/>
    </row>
    <row r="727" spans="175:201" customFormat="1">
      <c r="FS727" s="35"/>
      <c r="GE727" s="41"/>
      <c r="GF727" s="41"/>
      <c r="GG727" s="47"/>
      <c r="GH727" s="47"/>
      <c r="GI727" s="47"/>
      <c r="GJ727" s="47"/>
      <c r="GK727" s="47"/>
      <c r="GL727" s="47"/>
      <c r="GM727" s="35"/>
      <c r="GN727" s="113"/>
      <c r="GO727" s="113"/>
      <c r="GP727" s="113"/>
      <c r="GQ727" s="113"/>
      <c r="GR727" s="113"/>
      <c r="GS727" s="113"/>
    </row>
    <row r="728" spans="175:201" customFormat="1">
      <c r="FS728" s="35"/>
      <c r="GE728" s="41"/>
      <c r="GF728" s="41"/>
      <c r="GG728" s="47"/>
      <c r="GH728" s="47"/>
      <c r="GI728" s="47"/>
      <c r="GJ728" s="47"/>
      <c r="GK728" s="47"/>
      <c r="GL728" s="47"/>
      <c r="GM728" s="35"/>
      <c r="GN728" s="113"/>
      <c r="GO728" s="113"/>
      <c r="GP728" s="113"/>
      <c r="GQ728" s="113"/>
      <c r="GR728" s="113"/>
      <c r="GS728" s="113"/>
    </row>
    <row r="729" spans="175:201" customFormat="1">
      <c r="FS729" s="35"/>
      <c r="GE729" s="41"/>
      <c r="GF729" s="41"/>
      <c r="GG729" s="47"/>
      <c r="GH729" s="47"/>
      <c r="GI729" s="47"/>
      <c r="GJ729" s="47"/>
      <c r="GK729" s="47"/>
      <c r="GL729" s="47"/>
      <c r="GM729" s="35"/>
      <c r="GN729" s="113"/>
      <c r="GO729" s="113"/>
      <c r="GP729" s="113"/>
      <c r="GQ729" s="113"/>
      <c r="GR729" s="113"/>
      <c r="GS729" s="113"/>
    </row>
    <row r="730" spans="175:201" customFormat="1">
      <c r="FS730" s="35"/>
      <c r="GE730" s="41"/>
      <c r="GF730" s="41"/>
      <c r="GG730" s="47"/>
      <c r="GH730" s="47"/>
      <c r="GI730" s="47"/>
      <c r="GJ730" s="47"/>
      <c r="GK730" s="47"/>
      <c r="GL730" s="47"/>
      <c r="GM730" s="35"/>
      <c r="GN730" s="113"/>
      <c r="GO730" s="113"/>
      <c r="GP730" s="113"/>
      <c r="GQ730" s="113"/>
      <c r="GR730" s="113"/>
      <c r="GS730" s="113"/>
    </row>
    <row r="731" spans="175:201" customFormat="1">
      <c r="FS731" s="35"/>
      <c r="GE731" s="41"/>
      <c r="GF731" s="41"/>
      <c r="GG731" s="47"/>
      <c r="GH731" s="47"/>
      <c r="GI731" s="47"/>
      <c r="GJ731" s="47"/>
      <c r="GK731" s="47"/>
      <c r="GL731" s="47"/>
      <c r="GM731" s="35"/>
      <c r="GN731" s="113"/>
      <c r="GO731" s="113"/>
      <c r="GP731" s="113"/>
      <c r="GQ731" s="113"/>
      <c r="GR731" s="113"/>
      <c r="GS731" s="113"/>
    </row>
    <row r="732" spans="175:201" customFormat="1">
      <c r="FS732" s="35"/>
      <c r="GE732" s="41"/>
      <c r="GF732" s="41"/>
      <c r="GG732" s="47"/>
      <c r="GH732" s="47"/>
      <c r="GI732" s="47"/>
      <c r="GJ732" s="47"/>
      <c r="GK732" s="47"/>
      <c r="GL732" s="47"/>
      <c r="GM732" s="35"/>
      <c r="GN732" s="113"/>
      <c r="GO732" s="113"/>
      <c r="GP732" s="113"/>
      <c r="GQ732" s="113"/>
      <c r="GR732" s="113"/>
      <c r="GS732" s="113"/>
    </row>
    <row r="733" spans="175:201" customFormat="1">
      <c r="FS733" s="35"/>
      <c r="GE733" s="41"/>
      <c r="GF733" s="41"/>
      <c r="GG733" s="47"/>
      <c r="GH733" s="47"/>
      <c r="GI733" s="47"/>
      <c r="GJ733" s="47"/>
      <c r="GK733" s="47"/>
      <c r="GL733" s="47"/>
      <c r="GM733" s="35"/>
      <c r="GN733" s="113"/>
      <c r="GO733" s="113"/>
      <c r="GP733" s="113"/>
      <c r="GQ733" s="113"/>
      <c r="GR733" s="113"/>
      <c r="GS733" s="113"/>
    </row>
    <row r="734" spans="175:201" customFormat="1">
      <c r="FS734" s="35"/>
      <c r="GE734" s="41"/>
      <c r="GF734" s="41"/>
      <c r="GG734" s="47"/>
      <c r="GH734" s="47"/>
      <c r="GI734" s="47"/>
      <c r="GJ734" s="47"/>
      <c r="GK734" s="47"/>
      <c r="GL734" s="47"/>
      <c r="GM734" s="35"/>
      <c r="GN734" s="113"/>
      <c r="GO734" s="113"/>
      <c r="GP734" s="113"/>
      <c r="GQ734" s="113"/>
      <c r="GR734" s="113"/>
      <c r="GS734" s="113"/>
    </row>
    <row r="735" spans="175:201" customFormat="1">
      <c r="FS735" s="35"/>
      <c r="GE735" s="41"/>
      <c r="GF735" s="41"/>
      <c r="GG735" s="47"/>
      <c r="GH735" s="47"/>
      <c r="GI735" s="47"/>
      <c r="GJ735" s="47"/>
      <c r="GK735" s="47"/>
      <c r="GL735" s="47"/>
      <c r="GM735" s="35"/>
      <c r="GN735" s="113"/>
      <c r="GO735" s="113"/>
      <c r="GP735" s="113"/>
      <c r="GQ735" s="113"/>
      <c r="GR735" s="113"/>
      <c r="GS735" s="113"/>
    </row>
    <row r="736" spans="175:201" customFormat="1">
      <c r="FS736" s="35"/>
      <c r="GE736" s="41"/>
      <c r="GF736" s="41"/>
      <c r="GG736" s="47"/>
      <c r="GH736" s="47"/>
      <c r="GI736" s="47"/>
      <c r="GJ736" s="47"/>
      <c r="GK736" s="47"/>
      <c r="GL736" s="47"/>
      <c r="GM736" s="35"/>
      <c r="GN736" s="113"/>
      <c r="GO736" s="113"/>
      <c r="GP736" s="113"/>
      <c r="GQ736" s="113"/>
      <c r="GR736" s="113"/>
      <c r="GS736" s="113"/>
    </row>
    <row r="737" spans="175:201" customFormat="1">
      <c r="FS737" s="35"/>
      <c r="GE737" s="41"/>
      <c r="GF737" s="41"/>
      <c r="GG737" s="47"/>
      <c r="GH737" s="47"/>
      <c r="GI737" s="47"/>
      <c r="GJ737" s="47"/>
      <c r="GK737" s="47"/>
      <c r="GL737" s="47"/>
      <c r="GM737" s="35"/>
      <c r="GN737" s="113"/>
      <c r="GO737" s="113"/>
      <c r="GP737" s="113"/>
      <c r="GQ737" s="113"/>
      <c r="GR737" s="113"/>
      <c r="GS737" s="113"/>
    </row>
    <row r="738" spans="175:201" customFormat="1">
      <c r="FS738" s="35"/>
      <c r="GE738" s="41"/>
      <c r="GF738" s="41"/>
      <c r="GG738" s="47"/>
      <c r="GH738" s="47"/>
      <c r="GI738" s="47"/>
      <c r="GJ738" s="47"/>
      <c r="GK738" s="47"/>
      <c r="GL738" s="47"/>
      <c r="GM738" s="35"/>
      <c r="GN738" s="113"/>
      <c r="GO738" s="113"/>
      <c r="GP738" s="113"/>
      <c r="GQ738" s="113"/>
      <c r="GR738" s="113"/>
      <c r="GS738" s="113"/>
    </row>
    <row r="739" spans="175:201" customFormat="1">
      <c r="FS739" s="35"/>
      <c r="GE739" s="41"/>
      <c r="GF739" s="41"/>
      <c r="GG739" s="47"/>
      <c r="GH739" s="47"/>
      <c r="GI739" s="47"/>
      <c r="GJ739" s="47"/>
      <c r="GK739" s="47"/>
      <c r="GL739" s="47"/>
      <c r="GM739" s="35"/>
      <c r="GN739" s="113"/>
      <c r="GO739" s="113"/>
      <c r="GP739" s="113"/>
      <c r="GQ739" s="113"/>
      <c r="GR739" s="113"/>
      <c r="GS739" s="113"/>
    </row>
    <row r="740" spans="175:201" customFormat="1">
      <c r="FS740" s="35"/>
      <c r="GE740" s="41"/>
      <c r="GF740" s="41"/>
      <c r="GG740" s="47"/>
      <c r="GH740" s="47"/>
      <c r="GI740" s="47"/>
      <c r="GJ740" s="47"/>
      <c r="GK740" s="47"/>
      <c r="GL740" s="47"/>
      <c r="GM740" s="35"/>
      <c r="GN740" s="113"/>
      <c r="GO740" s="113"/>
      <c r="GP740" s="113"/>
      <c r="GQ740" s="113"/>
      <c r="GR740" s="113"/>
      <c r="GS740" s="113"/>
    </row>
    <row r="741" spans="175:201" customFormat="1">
      <c r="FS741" s="35"/>
      <c r="GE741" s="41"/>
      <c r="GF741" s="41"/>
      <c r="GG741" s="47"/>
      <c r="GH741" s="47"/>
      <c r="GI741" s="47"/>
      <c r="GJ741" s="47"/>
      <c r="GK741" s="47"/>
      <c r="GL741" s="47"/>
      <c r="GM741" s="35"/>
      <c r="GN741" s="113"/>
      <c r="GO741" s="113"/>
      <c r="GP741" s="113"/>
      <c r="GQ741" s="113"/>
      <c r="GR741" s="113"/>
      <c r="GS741" s="113"/>
    </row>
    <row r="742" spans="175:201" customFormat="1">
      <c r="FS742" s="35"/>
      <c r="GE742" s="41"/>
      <c r="GF742" s="41"/>
      <c r="GG742" s="47"/>
      <c r="GH742" s="47"/>
      <c r="GI742" s="47"/>
      <c r="GJ742" s="47"/>
      <c r="GK742" s="47"/>
      <c r="GL742" s="47"/>
      <c r="GM742" s="35"/>
      <c r="GN742" s="113"/>
      <c r="GO742" s="113"/>
      <c r="GP742" s="113"/>
      <c r="GQ742" s="113"/>
      <c r="GR742" s="113"/>
      <c r="GS742" s="113"/>
    </row>
    <row r="743" spans="175:201" customFormat="1">
      <c r="FS743" s="35"/>
      <c r="GE743" s="41"/>
      <c r="GF743" s="41"/>
      <c r="GG743" s="47"/>
      <c r="GH743" s="47"/>
      <c r="GI743" s="47"/>
      <c r="GJ743" s="47"/>
      <c r="GK743" s="47"/>
      <c r="GL743" s="47"/>
      <c r="GM743" s="35"/>
      <c r="GN743" s="113"/>
      <c r="GO743" s="113"/>
      <c r="GP743" s="113"/>
      <c r="GQ743" s="113"/>
      <c r="GR743" s="113"/>
      <c r="GS743" s="113"/>
    </row>
    <row r="744" spans="175:201" customFormat="1">
      <c r="FS744" s="35"/>
      <c r="GE744" s="41"/>
      <c r="GF744" s="41"/>
      <c r="GG744" s="47"/>
      <c r="GH744" s="47"/>
      <c r="GI744" s="47"/>
      <c r="GJ744" s="47"/>
      <c r="GK744" s="47"/>
      <c r="GL744" s="47"/>
      <c r="GM744" s="35"/>
      <c r="GN744" s="113"/>
      <c r="GO744" s="113"/>
      <c r="GP744" s="113"/>
      <c r="GQ744" s="113"/>
      <c r="GR744" s="113"/>
      <c r="GS744" s="113"/>
    </row>
    <row r="745" spans="175:201" customFormat="1">
      <c r="FS745" s="35"/>
      <c r="GE745" s="41"/>
      <c r="GF745" s="41"/>
      <c r="GG745" s="47"/>
      <c r="GH745" s="47"/>
      <c r="GI745" s="47"/>
      <c r="GJ745" s="47"/>
      <c r="GK745" s="47"/>
      <c r="GL745" s="47"/>
      <c r="GM745" s="35"/>
      <c r="GN745" s="113"/>
      <c r="GO745" s="113"/>
      <c r="GP745" s="113"/>
      <c r="GQ745" s="113"/>
      <c r="GR745" s="113"/>
      <c r="GS745" s="113"/>
    </row>
    <row r="746" spans="175:201" customFormat="1">
      <c r="FS746" s="35"/>
      <c r="GE746" s="41"/>
      <c r="GF746" s="41"/>
      <c r="GG746" s="47"/>
      <c r="GH746" s="47"/>
      <c r="GI746" s="47"/>
      <c r="GJ746" s="47"/>
      <c r="GK746" s="47"/>
      <c r="GL746" s="47"/>
      <c r="GM746" s="35"/>
      <c r="GN746" s="113"/>
      <c r="GO746" s="113"/>
      <c r="GP746" s="113"/>
      <c r="GQ746" s="113"/>
      <c r="GR746" s="113"/>
      <c r="GS746" s="113"/>
    </row>
    <row r="747" spans="175:201" customFormat="1">
      <c r="FS747" s="35"/>
      <c r="GE747" s="41"/>
      <c r="GF747" s="41"/>
      <c r="GG747" s="47"/>
      <c r="GH747" s="47"/>
      <c r="GI747" s="47"/>
      <c r="GJ747" s="47"/>
      <c r="GK747" s="47"/>
      <c r="GL747" s="47"/>
      <c r="GM747" s="35"/>
      <c r="GN747" s="113"/>
      <c r="GO747" s="113"/>
      <c r="GP747" s="113"/>
      <c r="GQ747" s="113"/>
      <c r="GR747" s="113"/>
      <c r="GS747" s="113"/>
    </row>
    <row r="748" spans="175:201" customFormat="1">
      <c r="FS748" s="35"/>
      <c r="GE748" s="41"/>
      <c r="GF748" s="41"/>
      <c r="GG748" s="47"/>
      <c r="GH748" s="47"/>
      <c r="GI748" s="47"/>
      <c r="GJ748" s="47"/>
      <c r="GK748" s="47"/>
      <c r="GL748" s="47"/>
      <c r="GM748" s="35"/>
      <c r="GN748" s="113"/>
      <c r="GO748" s="113"/>
      <c r="GP748" s="113"/>
      <c r="GQ748" s="113"/>
      <c r="GR748" s="113"/>
      <c r="GS748" s="113"/>
    </row>
    <row r="749" spans="175:201" customFormat="1">
      <c r="FS749" s="35"/>
      <c r="GE749" s="41"/>
      <c r="GF749" s="41"/>
      <c r="GG749" s="47"/>
      <c r="GH749" s="47"/>
      <c r="GI749" s="47"/>
      <c r="GJ749" s="47"/>
      <c r="GK749" s="47"/>
      <c r="GL749" s="47"/>
      <c r="GM749" s="35"/>
      <c r="GN749" s="113"/>
      <c r="GO749" s="113"/>
      <c r="GP749" s="113"/>
      <c r="GQ749" s="113"/>
      <c r="GR749" s="113"/>
      <c r="GS749" s="113"/>
    </row>
    <row r="750" spans="175:201" customFormat="1">
      <c r="FS750" s="35"/>
      <c r="GE750" s="41"/>
      <c r="GF750" s="41"/>
      <c r="GG750" s="47"/>
      <c r="GH750" s="47"/>
      <c r="GI750" s="47"/>
      <c r="GJ750" s="47"/>
      <c r="GK750" s="47"/>
      <c r="GL750" s="47"/>
      <c r="GM750" s="35"/>
      <c r="GN750" s="113"/>
      <c r="GO750" s="113"/>
      <c r="GP750" s="113"/>
      <c r="GQ750" s="113"/>
      <c r="GR750" s="113"/>
      <c r="GS750" s="113"/>
    </row>
    <row r="751" spans="175:201" customFormat="1">
      <c r="FS751" s="35"/>
      <c r="GE751" s="41"/>
      <c r="GF751" s="41"/>
      <c r="GG751" s="47"/>
      <c r="GH751" s="47"/>
      <c r="GI751" s="47"/>
      <c r="GJ751" s="47"/>
      <c r="GK751" s="47"/>
      <c r="GL751" s="47"/>
      <c r="GM751" s="35"/>
      <c r="GN751" s="113"/>
      <c r="GO751" s="113"/>
      <c r="GP751" s="113"/>
      <c r="GQ751" s="113"/>
      <c r="GR751" s="113"/>
      <c r="GS751" s="113"/>
    </row>
    <row r="752" spans="175:201" customFormat="1">
      <c r="FS752" s="35"/>
      <c r="GE752" s="41"/>
      <c r="GF752" s="41"/>
      <c r="GG752" s="47"/>
      <c r="GH752" s="47"/>
      <c r="GI752" s="47"/>
      <c r="GJ752" s="47"/>
      <c r="GK752" s="47"/>
      <c r="GL752" s="47"/>
      <c r="GM752" s="35"/>
      <c r="GN752" s="113"/>
      <c r="GO752" s="113"/>
      <c r="GP752" s="113"/>
      <c r="GQ752" s="113"/>
      <c r="GR752" s="113"/>
      <c r="GS752" s="113"/>
    </row>
    <row r="753" spans="175:201" customFormat="1">
      <c r="FS753" s="35"/>
      <c r="GE753" s="41"/>
      <c r="GF753" s="41"/>
      <c r="GG753" s="47"/>
      <c r="GH753" s="47"/>
      <c r="GI753" s="47"/>
      <c r="GJ753" s="47"/>
      <c r="GK753" s="47"/>
      <c r="GL753" s="47"/>
      <c r="GM753" s="35"/>
      <c r="GN753" s="113"/>
      <c r="GO753" s="113"/>
      <c r="GP753" s="113"/>
      <c r="GQ753" s="113"/>
      <c r="GR753" s="113"/>
      <c r="GS753" s="113"/>
    </row>
    <row r="754" spans="175:201" customFormat="1">
      <c r="FS754" s="35"/>
      <c r="GE754" s="41"/>
      <c r="GF754" s="41"/>
      <c r="GG754" s="47"/>
      <c r="GH754" s="47"/>
      <c r="GI754" s="47"/>
      <c r="GJ754" s="47"/>
      <c r="GK754" s="47"/>
      <c r="GL754" s="47"/>
      <c r="GM754" s="35"/>
      <c r="GN754" s="113"/>
      <c r="GO754" s="113"/>
      <c r="GP754" s="113"/>
      <c r="GQ754" s="113"/>
      <c r="GR754" s="113"/>
      <c r="GS754" s="113"/>
    </row>
    <row r="755" spans="175:201" customFormat="1">
      <c r="FS755" s="35"/>
      <c r="GE755" s="41"/>
      <c r="GF755" s="41"/>
      <c r="GG755" s="47"/>
      <c r="GH755" s="47"/>
      <c r="GI755" s="47"/>
      <c r="GJ755" s="47"/>
      <c r="GK755" s="47"/>
      <c r="GL755" s="47"/>
      <c r="GM755" s="35"/>
      <c r="GN755" s="113"/>
      <c r="GO755" s="113"/>
      <c r="GP755" s="113"/>
      <c r="GQ755" s="113"/>
      <c r="GR755" s="113"/>
      <c r="GS755" s="113"/>
    </row>
    <row r="756" spans="175:201" customFormat="1">
      <c r="FS756" s="35"/>
      <c r="GE756" s="41"/>
      <c r="GF756" s="41"/>
      <c r="GG756" s="47"/>
      <c r="GH756" s="47"/>
      <c r="GI756" s="47"/>
      <c r="GJ756" s="47"/>
      <c r="GK756" s="47"/>
      <c r="GL756" s="47"/>
      <c r="GM756" s="35"/>
      <c r="GN756" s="113"/>
      <c r="GO756" s="113"/>
      <c r="GP756" s="113"/>
      <c r="GQ756" s="113"/>
      <c r="GR756" s="113"/>
      <c r="GS756" s="113"/>
    </row>
    <row r="757" spans="175:201" customFormat="1">
      <c r="FS757" s="35"/>
      <c r="GE757" s="41"/>
      <c r="GF757" s="41"/>
      <c r="GG757" s="47"/>
      <c r="GH757" s="47"/>
      <c r="GI757" s="47"/>
      <c r="GJ757" s="47"/>
      <c r="GK757" s="47"/>
      <c r="GL757" s="47"/>
      <c r="GM757" s="35"/>
      <c r="GN757" s="113"/>
      <c r="GO757" s="113"/>
      <c r="GP757" s="113"/>
      <c r="GQ757" s="113"/>
      <c r="GR757" s="113"/>
      <c r="GS757" s="113"/>
    </row>
    <row r="758" spans="175:201" customFormat="1">
      <c r="FS758" s="35"/>
      <c r="GE758" s="41"/>
      <c r="GF758" s="41"/>
      <c r="GG758" s="47"/>
      <c r="GH758" s="47"/>
      <c r="GI758" s="47"/>
      <c r="GJ758" s="47"/>
      <c r="GK758" s="47"/>
      <c r="GL758" s="47"/>
      <c r="GM758" s="35"/>
      <c r="GN758" s="113"/>
      <c r="GO758" s="113"/>
      <c r="GP758" s="113"/>
      <c r="GQ758" s="113"/>
      <c r="GR758" s="113"/>
      <c r="GS758" s="113"/>
    </row>
    <row r="759" spans="175:201" customFormat="1">
      <c r="FS759" s="35"/>
      <c r="GE759" s="41"/>
      <c r="GF759" s="41"/>
      <c r="GG759" s="47"/>
      <c r="GH759" s="47"/>
      <c r="GI759" s="47"/>
      <c r="GJ759" s="47"/>
      <c r="GK759" s="47"/>
      <c r="GL759" s="47"/>
      <c r="GM759" s="35"/>
      <c r="GN759" s="113"/>
      <c r="GO759" s="113"/>
      <c r="GP759" s="113"/>
      <c r="GQ759" s="113"/>
      <c r="GR759" s="113"/>
      <c r="GS759" s="113"/>
    </row>
    <row r="760" spans="175:201" customFormat="1">
      <c r="FS760" s="35"/>
      <c r="GE760" s="41"/>
      <c r="GF760" s="41"/>
      <c r="GG760" s="47"/>
      <c r="GH760" s="47"/>
      <c r="GI760" s="47"/>
      <c r="GJ760" s="47"/>
      <c r="GK760" s="47"/>
      <c r="GL760" s="47"/>
      <c r="GM760" s="35"/>
      <c r="GN760" s="113"/>
      <c r="GO760" s="113"/>
      <c r="GP760" s="113"/>
      <c r="GQ760" s="113"/>
      <c r="GR760" s="113"/>
      <c r="GS760" s="113"/>
    </row>
    <row r="761" spans="175:201" customFormat="1">
      <c r="FS761" s="35"/>
      <c r="GE761" s="41"/>
      <c r="GF761" s="41"/>
      <c r="GG761" s="47"/>
      <c r="GH761" s="47"/>
      <c r="GI761" s="47"/>
      <c r="GJ761" s="47"/>
      <c r="GK761" s="47"/>
      <c r="GL761" s="47"/>
      <c r="GM761" s="35"/>
      <c r="GN761" s="113"/>
      <c r="GO761" s="113"/>
      <c r="GP761" s="113"/>
      <c r="GQ761" s="113"/>
      <c r="GR761" s="113"/>
      <c r="GS761" s="113"/>
    </row>
    <row r="762" spans="175:201" customFormat="1">
      <c r="FS762" s="35"/>
      <c r="GE762" s="41"/>
      <c r="GF762" s="41"/>
      <c r="GG762" s="47"/>
      <c r="GH762" s="47"/>
      <c r="GI762" s="47"/>
      <c r="GJ762" s="47"/>
      <c r="GK762" s="47"/>
      <c r="GL762" s="47"/>
      <c r="GM762" s="35"/>
      <c r="GN762" s="113"/>
      <c r="GO762" s="113"/>
      <c r="GP762" s="113"/>
      <c r="GQ762" s="113"/>
      <c r="GR762" s="113"/>
      <c r="GS762" s="113"/>
    </row>
    <row r="763" spans="175:201" customFormat="1">
      <c r="FS763" s="35"/>
      <c r="GE763" s="41"/>
      <c r="GF763" s="41"/>
      <c r="GG763" s="47"/>
      <c r="GH763" s="47"/>
      <c r="GI763" s="47"/>
      <c r="GJ763" s="47"/>
      <c r="GK763" s="47"/>
      <c r="GL763" s="47"/>
      <c r="GM763" s="35"/>
      <c r="GN763" s="113"/>
      <c r="GO763" s="113"/>
      <c r="GP763" s="113"/>
      <c r="GQ763" s="113"/>
      <c r="GR763" s="113"/>
      <c r="GS763" s="113"/>
    </row>
    <row r="764" spans="175:201" customFormat="1">
      <c r="FS764" s="35"/>
      <c r="GE764" s="41"/>
      <c r="GF764" s="41"/>
      <c r="GG764" s="47"/>
      <c r="GH764" s="47"/>
      <c r="GI764" s="47"/>
      <c r="GJ764" s="47"/>
      <c r="GK764" s="47"/>
      <c r="GL764" s="47"/>
      <c r="GM764" s="35"/>
      <c r="GN764" s="113"/>
      <c r="GO764" s="113"/>
      <c r="GP764" s="113"/>
      <c r="GQ764" s="113"/>
      <c r="GR764" s="113"/>
      <c r="GS764" s="113"/>
    </row>
    <row r="765" spans="175:201" customFormat="1">
      <c r="FS765" s="35"/>
      <c r="GE765" s="41"/>
      <c r="GF765" s="41"/>
      <c r="GG765" s="47"/>
      <c r="GH765" s="47"/>
      <c r="GI765" s="47"/>
      <c r="GJ765" s="47"/>
      <c r="GK765" s="47"/>
      <c r="GL765" s="47"/>
      <c r="GM765" s="35"/>
      <c r="GN765" s="113"/>
      <c r="GO765" s="113"/>
      <c r="GP765" s="113"/>
      <c r="GQ765" s="113"/>
      <c r="GR765" s="113"/>
      <c r="GS765" s="113"/>
    </row>
    <row r="766" spans="175:201" customFormat="1">
      <c r="FS766" s="35"/>
      <c r="GE766" s="41"/>
      <c r="GF766" s="41"/>
      <c r="GG766" s="47"/>
      <c r="GH766" s="47"/>
      <c r="GI766" s="47"/>
      <c r="GJ766" s="47"/>
      <c r="GK766" s="47"/>
      <c r="GL766" s="47"/>
      <c r="GM766" s="35"/>
      <c r="GN766" s="113"/>
      <c r="GO766" s="113"/>
      <c r="GP766" s="113"/>
      <c r="GQ766" s="113"/>
      <c r="GR766" s="113"/>
      <c r="GS766" s="113"/>
    </row>
    <row r="767" spans="175:201" customFormat="1">
      <c r="FS767" s="35"/>
      <c r="GE767" s="41"/>
      <c r="GF767" s="41"/>
      <c r="GG767" s="47"/>
      <c r="GH767" s="47"/>
      <c r="GI767" s="47"/>
      <c r="GJ767" s="47"/>
      <c r="GK767" s="47"/>
      <c r="GL767" s="47"/>
      <c r="GM767" s="35"/>
      <c r="GN767" s="113"/>
      <c r="GO767" s="113"/>
      <c r="GP767" s="113"/>
      <c r="GQ767" s="113"/>
      <c r="GR767" s="113"/>
      <c r="GS767" s="113"/>
    </row>
    <row r="768" spans="175:201" customFormat="1">
      <c r="FS768" s="35"/>
      <c r="GE768" s="41"/>
      <c r="GF768" s="41"/>
      <c r="GG768" s="47"/>
      <c r="GH768" s="47"/>
      <c r="GI768" s="47"/>
      <c r="GJ768" s="47"/>
      <c r="GK768" s="47"/>
      <c r="GL768" s="47"/>
      <c r="GM768" s="35"/>
      <c r="GN768" s="113"/>
      <c r="GO768" s="113"/>
      <c r="GP768" s="113"/>
      <c r="GQ768" s="113"/>
      <c r="GR768" s="113"/>
      <c r="GS768" s="113"/>
    </row>
    <row r="769" spans="175:201" customFormat="1">
      <c r="FS769" s="35"/>
      <c r="GE769" s="41"/>
      <c r="GF769" s="41"/>
      <c r="GG769" s="47"/>
      <c r="GH769" s="47"/>
      <c r="GI769" s="47"/>
      <c r="GJ769" s="47"/>
      <c r="GK769" s="47"/>
      <c r="GL769" s="47"/>
      <c r="GM769" s="35"/>
      <c r="GN769" s="113"/>
      <c r="GO769" s="113"/>
      <c r="GP769" s="113"/>
      <c r="GQ769" s="113"/>
      <c r="GR769" s="113"/>
      <c r="GS769" s="113"/>
    </row>
    <row r="770" spans="175:201" customFormat="1">
      <c r="FS770" s="35"/>
      <c r="GE770" s="41"/>
      <c r="GF770" s="41"/>
      <c r="GG770" s="47"/>
      <c r="GH770" s="47"/>
      <c r="GI770" s="47"/>
      <c r="GJ770" s="47"/>
      <c r="GK770" s="47"/>
      <c r="GL770" s="47"/>
      <c r="GM770" s="35"/>
      <c r="GN770" s="113"/>
      <c r="GO770" s="113"/>
      <c r="GP770" s="113"/>
      <c r="GQ770" s="113"/>
      <c r="GR770" s="113"/>
      <c r="GS770" s="113"/>
    </row>
    <row r="771" spans="175:201" customFormat="1">
      <c r="FS771" s="35"/>
      <c r="GE771" s="41"/>
      <c r="GF771" s="41"/>
      <c r="GG771" s="47"/>
      <c r="GH771" s="47"/>
      <c r="GI771" s="47"/>
      <c r="GJ771" s="47"/>
      <c r="GK771" s="47"/>
      <c r="GL771" s="47"/>
      <c r="GM771" s="35"/>
      <c r="GN771" s="113"/>
      <c r="GO771" s="113"/>
      <c r="GP771" s="113"/>
      <c r="GQ771" s="113"/>
      <c r="GR771" s="113"/>
      <c r="GS771" s="113"/>
    </row>
    <row r="772" spans="175:201" customFormat="1">
      <c r="FS772" s="35"/>
      <c r="GE772" s="41"/>
      <c r="GF772" s="41"/>
      <c r="GG772" s="47"/>
      <c r="GH772" s="47"/>
      <c r="GI772" s="47"/>
      <c r="GJ772" s="47"/>
      <c r="GK772" s="47"/>
      <c r="GL772" s="47"/>
      <c r="GM772" s="35"/>
      <c r="GN772" s="113"/>
      <c r="GO772" s="113"/>
      <c r="GP772" s="113"/>
      <c r="GQ772" s="113"/>
      <c r="GR772" s="113"/>
      <c r="GS772" s="113"/>
    </row>
    <row r="773" spans="175:201" customFormat="1">
      <c r="FS773" s="35"/>
      <c r="GE773" s="41"/>
      <c r="GF773" s="41"/>
      <c r="GG773" s="47"/>
      <c r="GH773" s="47"/>
      <c r="GI773" s="47"/>
      <c r="GJ773" s="47"/>
      <c r="GK773" s="47"/>
      <c r="GL773" s="47"/>
      <c r="GM773" s="35"/>
      <c r="GN773" s="113"/>
      <c r="GO773" s="113"/>
      <c r="GP773" s="113"/>
      <c r="GQ773" s="113"/>
      <c r="GR773" s="113"/>
      <c r="GS773" s="113"/>
    </row>
    <row r="774" spans="175:201" customFormat="1">
      <c r="FS774" s="35"/>
      <c r="GE774" s="41"/>
      <c r="GF774" s="41"/>
      <c r="GG774" s="47"/>
      <c r="GH774" s="47"/>
      <c r="GI774" s="47"/>
      <c r="GJ774" s="47"/>
      <c r="GK774" s="47"/>
      <c r="GL774" s="47"/>
      <c r="GM774" s="35"/>
      <c r="GN774" s="113"/>
      <c r="GO774" s="113"/>
      <c r="GP774" s="113"/>
      <c r="GQ774" s="113"/>
      <c r="GR774" s="113"/>
      <c r="GS774" s="113"/>
    </row>
    <row r="775" spans="175:201" customFormat="1">
      <c r="FS775" s="35"/>
      <c r="GE775" s="41"/>
      <c r="GF775" s="41"/>
      <c r="GG775" s="47"/>
      <c r="GH775" s="47"/>
      <c r="GI775" s="47"/>
      <c r="GJ775" s="47"/>
      <c r="GK775" s="47"/>
      <c r="GL775" s="47"/>
      <c r="GM775" s="35"/>
      <c r="GN775" s="113"/>
      <c r="GO775" s="113"/>
      <c r="GP775" s="113"/>
      <c r="GQ775" s="113"/>
      <c r="GR775" s="113"/>
      <c r="GS775" s="113"/>
    </row>
    <row r="776" spans="175:201" customFormat="1">
      <c r="FS776" s="35"/>
      <c r="GE776" s="41"/>
      <c r="GF776" s="41"/>
      <c r="GG776" s="47"/>
      <c r="GH776" s="47"/>
      <c r="GI776" s="47"/>
      <c r="GJ776" s="47"/>
      <c r="GK776" s="47"/>
      <c r="GL776" s="47"/>
      <c r="GM776" s="35"/>
      <c r="GN776" s="113"/>
      <c r="GO776" s="113"/>
      <c r="GP776" s="113"/>
      <c r="GQ776" s="113"/>
      <c r="GR776" s="113"/>
      <c r="GS776" s="113"/>
    </row>
    <row r="777" spans="175:201" customFormat="1">
      <c r="FS777" s="35"/>
      <c r="GE777" s="41"/>
      <c r="GF777" s="41"/>
      <c r="GG777" s="47"/>
      <c r="GH777" s="47"/>
      <c r="GI777" s="47"/>
      <c r="GJ777" s="47"/>
      <c r="GK777" s="47"/>
      <c r="GL777" s="47"/>
      <c r="GM777" s="35"/>
      <c r="GN777" s="113"/>
      <c r="GO777" s="113"/>
      <c r="GP777" s="113"/>
      <c r="GQ777" s="113"/>
      <c r="GR777" s="113"/>
      <c r="GS777" s="113"/>
    </row>
    <row r="778" spans="175:201" customFormat="1">
      <c r="FS778" s="35"/>
      <c r="GE778" s="41"/>
      <c r="GF778" s="41"/>
      <c r="GG778" s="47"/>
      <c r="GH778" s="47"/>
      <c r="GI778" s="47"/>
      <c r="GJ778" s="47"/>
      <c r="GK778" s="47"/>
      <c r="GL778" s="47"/>
      <c r="GM778" s="35"/>
      <c r="GN778" s="113"/>
      <c r="GO778" s="113"/>
      <c r="GP778" s="113"/>
      <c r="GQ778" s="113"/>
      <c r="GR778" s="113"/>
      <c r="GS778" s="113"/>
    </row>
    <row r="779" spans="175:201" customFormat="1">
      <c r="FS779" s="35"/>
      <c r="GE779" s="41"/>
      <c r="GF779" s="41"/>
      <c r="GG779" s="47"/>
      <c r="GH779" s="47"/>
      <c r="GI779" s="47"/>
      <c r="GJ779" s="47"/>
      <c r="GK779" s="47"/>
      <c r="GL779" s="47"/>
      <c r="GM779" s="35"/>
      <c r="GN779" s="113"/>
      <c r="GO779" s="113"/>
      <c r="GP779" s="113"/>
      <c r="GQ779" s="113"/>
      <c r="GR779" s="113"/>
      <c r="GS779" s="113"/>
    </row>
    <row r="780" spans="175:201" customFormat="1">
      <c r="FS780" s="35"/>
      <c r="GE780" s="41"/>
      <c r="GF780" s="41"/>
      <c r="GG780" s="47"/>
      <c r="GH780" s="47"/>
      <c r="GI780" s="47"/>
      <c r="GJ780" s="47"/>
      <c r="GK780" s="47"/>
      <c r="GL780" s="47"/>
      <c r="GM780" s="35"/>
      <c r="GN780" s="113"/>
      <c r="GO780" s="113"/>
      <c r="GP780" s="113"/>
      <c r="GQ780" s="113"/>
      <c r="GR780" s="113"/>
      <c r="GS780" s="113"/>
    </row>
    <row r="781" spans="175:201" customFormat="1">
      <c r="FS781" s="35"/>
      <c r="GE781" s="41"/>
      <c r="GF781" s="41"/>
      <c r="GG781" s="47"/>
      <c r="GH781" s="47"/>
      <c r="GI781" s="47"/>
      <c r="GJ781" s="47"/>
      <c r="GK781" s="47"/>
      <c r="GL781" s="47"/>
      <c r="GM781" s="35"/>
      <c r="GN781" s="113"/>
      <c r="GO781" s="113"/>
      <c r="GP781" s="113"/>
      <c r="GQ781" s="113"/>
      <c r="GR781" s="113"/>
      <c r="GS781" s="113"/>
    </row>
    <row r="782" spans="175:201" customFormat="1">
      <c r="FS782" s="35"/>
      <c r="GE782" s="41"/>
      <c r="GF782" s="41"/>
      <c r="GG782" s="47"/>
      <c r="GH782" s="47"/>
      <c r="GI782" s="47"/>
      <c r="GJ782" s="47"/>
      <c r="GK782" s="47"/>
      <c r="GL782" s="47"/>
      <c r="GM782" s="35"/>
      <c r="GN782" s="113"/>
      <c r="GO782" s="113"/>
      <c r="GP782" s="113"/>
      <c r="GQ782" s="113"/>
      <c r="GR782" s="113"/>
      <c r="GS782" s="113"/>
    </row>
    <row r="783" spans="175:201" customFormat="1">
      <c r="FS783" s="35"/>
      <c r="GE783" s="41"/>
      <c r="GF783" s="41"/>
      <c r="GG783" s="47"/>
      <c r="GH783" s="47"/>
      <c r="GI783" s="47"/>
      <c r="GJ783" s="47"/>
      <c r="GK783" s="47"/>
      <c r="GL783" s="47"/>
      <c r="GM783" s="35"/>
      <c r="GN783" s="113"/>
      <c r="GO783" s="113"/>
      <c r="GP783" s="113"/>
      <c r="GQ783" s="113"/>
      <c r="GR783" s="113"/>
      <c r="GS783" s="113"/>
    </row>
    <row r="784" spans="175:201" customFormat="1">
      <c r="FS784" s="35"/>
      <c r="GE784" s="41"/>
      <c r="GF784" s="41"/>
      <c r="GG784" s="47"/>
      <c r="GH784" s="47"/>
      <c r="GI784" s="47"/>
      <c r="GJ784" s="47"/>
      <c r="GK784" s="47"/>
      <c r="GL784" s="47"/>
      <c r="GM784" s="35"/>
      <c r="GN784" s="113"/>
      <c r="GO784" s="113"/>
      <c r="GP784" s="113"/>
      <c r="GQ784" s="113"/>
      <c r="GR784" s="113"/>
      <c r="GS784" s="113"/>
    </row>
    <row r="785" spans="175:201" customFormat="1">
      <c r="FS785" s="35"/>
      <c r="GE785" s="41"/>
      <c r="GF785" s="41"/>
      <c r="GG785" s="47"/>
      <c r="GH785" s="47"/>
      <c r="GI785" s="47"/>
      <c r="GJ785" s="47"/>
      <c r="GK785" s="47"/>
      <c r="GL785" s="47"/>
      <c r="GM785" s="35"/>
      <c r="GN785" s="113"/>
      <c r="GO785" s="113"/>
      <c r="GP785" s="113"/>
      <c r="GQ785" s="113"/>
      <c r="GR785" s="113"/>
      <c r="GS785" s="113"/>
    </row>
    <row r="786" spans="175:201" customFormat="1">
      <c r="FS786" s="35"/>
      <c r="GE786" s="41"/>
      <c r="GF786" s="41"/>
      <c r="GG786" s="47"/>
      <c r="GH786" s="47"/>
      <c r="GI786" s="47"/>
      <c r="GJ786" s="47"/>
      <c r="GK786" s="47"/>
      <c r="GL786" s="47"/>
      <c r="GM786" s="35"/>
      <c r="GN786" s="113"/>
      <c r="GO786" s="113"/>
      <c r="GP786" s="113"/>
      <c r="GQ786" s="113"/>
      <c r="GR786" s="113"/>
      <c r="GS786" s="113"/>
    </row>
    <row r="787" spans="175:201" customFormat="1">
      <c r="FS787" s="35"/>
      <c r="GE787" s="41"/>
      <c r="GF787" s="41"/>
      <c r="GG787" s="47"/>
      <c r="GH787" s="47"/>
      <c r="GI787" s="47"/>
      <c r="GJ787" s="47"/>
      <c r="GK787" s="47"/>
      <c r="GL787" s="47"/>
      <c r="GM787" s="35"/>
      <c r="GN787" s="113"/>
      <c r="GO787" s="113"/>
      <c r="GP787" s="113"/>
      <c r="GQ787" s="113"/>
      <c r="GR787" s="113"/>
      <c r="GS787" s="113"/>
    </row>
    <row r="788" spans="175:201" customFormat="1">
      <c r="FS788" s="35"/>
      <c r="GE788" s="41"/>
      <c r="GF788" s="41"/>
      <c r="GG788" s="47"/>
      <c r="GH788" s="47"/>
      <c r="GI788" s="47"/>
      <c r="GJ788" s="47"/>
      <c r="GK788" s="47"/>
      <c r="GL788" s="47"/>
      <c r="GM788" s="35"/>
      <c r="GN788" s="113"/>
      <c r="GO788" s="113"/>
      <c r="GP788" s="113"/>
      <c r="GQ788" s="113"/>
      <c r="GR788" s="113"/>
      <c r="GS788" s="113"/>
    </row>
    <row r="789" spans="175:201" customFormat="1">
      <c r="FS789" s="35"/>
      <c r="GE789" s="41"/>
      <c r="GF789" s="41"/>
      <c r="GG789" s="47"/>
      <c r="GH789" s="47"/>
      <c r="GI789" s="47"/>
      <c r="GJ789" s="47"/>
      <c r="GK789" s="47"/>
      <c r="GL789" s="47"/>
      <c r="GM789" s="35"/>
      <c r="GN789" s="113"/>
      <c r="GO789" s="113"/>
      <c r="GP789" s="113"/>
      <c r="GQ789" s="113"/>
      <c r="GR789" s="113"/>
      <c r="GS789" s="113"/>
    </row>
    <row r="790" spans="175:201" customFormat="1">
      <c r="FS790" s="35"/>
      <c r="GE790" s="41"/>
      <c r="GF790" s="41"/>
      <c r="GG790" s="47"/>
      <c r="GH790" s="47"/>
      <c r="GI790" s="47"/>
      <c r="GJ790" s="47"/>
      <c r="GK790" s="47"/>
      <c r="GL790" s="47"/>
      <c r="GM790" s="35"/>
      <c r="GN790" s="113"/>
      <c r="GO790" s="113"/>
      <c r="GP790" s="113"/>
      <c r="GQ790" s="113"/>
      <c r="GR790" s="113"/>
      <c r="GS790" s="113"/>
    </row>
    <row r="791" spans="175:201" customFormat="1">
      <c r="FS791" s="35"/>
      <c r="GE791" s="41"/>
      <c r="GF791" s="41"/>
      <c r="GG791" s="47"/>
      <c r="GH791" s="47"/>
      <c r="GI791" s="47"/>
      <c r="GJ791" s="47"/>
      <c r="GK791" s="47"/>
      <c r="GL791" s="47"/>
      <c r="GM791" s="35"/>
      <c r="GN791" s="113"/>
      <c r="GO791" s="113"/>
      <c r="GP791" s="113"/>
      <c r="GQ791" s="113"/>
      <c r="GR791" s="113"/>
      <c r="GS791" s="113"/>
    </row>
    <row r="792" spans="175:201" customFormat="1">
      <c r="FS792" s="35"/>
      <c r="GE792" s="41"/>
      <c r="GF792" s="41"/>
      <c r="GG792" s="47"/>
      <c r="GH792" s="47"/>
      <c r="GI792" s="47"/>
      <c r="GJ792" s="47"/>
      <c r="GK792" s="47"/>
      <c r="GL792" s="47"/>
      <c r="GM792" s="35"/>
      <c r="GN792" s="113"/>
      <c r="GO792" s="113"/>
      <c r="GP792" s="113"/>
      <c r="GQ792" s="113"/>
      <c r="GR792" s="113"/>
      <c r="GS792" s="113"/>
    </row>
    <row r="793" spans="175:201" customFormat="1">
      <c r="FS793" s="35"/>
      <c r="GE793" s="41"/>
      <c r="GF793" s="41"/>
      <c r="GG793" s="47"/>
      <c r="GH793" s="47"/>
      <c r="GI793" s="47"/>
      <c r="GJ793" s="47"/>
      <c r="GK793" s="47"/>
      <c r="GL793" s="47"/>
      <c r="GM793" s="35"/>
      <c r="GN793" s="113"/>
      <c r="GO793" s="113"/>
      <c r="GP793" s="113"/>
      <c r="GQ793" s="113"/>
      <c r="GR793" s="113"/>
      <c r="GS793" s="113"/>
    </row>
    <row r="794" spans="175:201" customFormat="1">
      <c r="FS794" s="35"/>
      <c r="GE794" s="41"/>
      <c r="GF794" s="41"/>
      <c r="GG794" s="47"/>
      <c r="GH794" s="47"/>
      <c r="GI794" s="47"/>
      <c r="GJ794" s="47"/>
      <c r="GK794" s="47"/>
      <c r="GL794" s="47"/>
      <c r="GM794" s="35"/>
      <c r="GN794" s="113"/>
      <c r="GO794" s="113"/>
      <c r="GP794" s="113"/>
      <c r="GQ794" s="113"/>
      <c r="GR794" s="113"/>
      <c r="GS794" s="113"/>
    </row>
    <row r="795" spans="175:201" customFormat="1">
      <c r="FS795" s="35"/>
      <c r="GE795" s="41"/>
      <c r="GF795" s="41"/>
      <c r="GG795" s="47"/>
      <c r="GH795" s="47"/>
      <c r="GI795" s="47"/>
      <c r="GJ795" s="47"/>
      <c r="GK795" s="47"/>
      <c r="GL795" s="47"/>
      <c r="GM795" s="35"/>
      <c r="GN795" s="113"/>
      <c r="GO795" s="113"/>
      <c r="GP795" s="113"/>
      <c r="GQ795" s="113"/>
      <c r="GR795" s="113"/>
      <c r="GS795" s="113"/>
    </row>
    <row r="796" spans="175:201" customFormat="1">
      <c r="FS796" s="35"/>
      <c r="GE796" s="41"/>
      <c r="GF796" s="41"/>
      <c r="GG796" s="47"/>
      <c r="GH796" s="47"/>
      <c r="GI796" s="47"/>
      <c r="GJ796" s="47"/>
      <c r="GK796" s="47"/>
      <c r="GL796" s="47"/>
      <c r="GM796" s="35"/>
      <c r="GN796" s="113"/>
      <c r="GO796" s="113"/>
      <c r="GP796" s="113"/>
      <c r="GQ796" s="113"/>
      <c r="GR796" s="113"/>
      <c r="GS796" s="113"/>
    </row>
    <row r="797" spans="175:201" customFormat="1">
      <c r="FS797" s="35"/>
      <c r="GE797" s="41"/>
      <c r="GF797" s="41"/>
      <c r="GG797" s="47"/>
      <c r="GH797" s="47"/>
      <c r="GI797" s="47"/>
      <c r="GJ797" s="47"/>
      <c r="GK797" s="47"/>
      <c r="GL797" s="47"/>
      <c r="GM797" s="35"/>
      <c r="GN797" s="113"/>
      <c r="GO797" s="113"/>
      <c r="GP797" s="113"/>
      <c r="GQ797" s="113"/>
      <c r="GR797" s="113"/>
      <c r="GS797" s="113"/>
    </row>
    <row r="798" spans="175:201" customFormat="1">
      <c r="FS798" s="35"/>
      <c r="GE798" s="41"/>
      <c r="GF798" s="41"/>
      <c r="GG798" s="47"/>
      <c r="GH798" s="47"/>
      <c r="GI798" s="47"/>
      <c r="GJ798" s="47"/>
      <c r="GK798" s="47"/>
      <c r="GL798" s="47"/>
      <c r="GM798" s="35"/>
      <c r="GN798" s="113"/>
      <c r="GO798" s="113"/>
      <c r="GP798" s="113"/>
      <c r="GQ798" s="113"/>
      <c r="GR798" s="113"/>
      <c r="GS798" s="113"/>
    </row>
    <row r="799" spans="175:201" customFormat="1">
      <c r="FS799" s="35"/>
      <c r="GE799" s="41"/>
      <c r="GF799" s="41"/>
      <c r="GG799" s="47"/>
      <c r="GH799" s="47"/>
      <c r="GI799" s="47"/>
      <c r="GJ799" s="47"/>
      <c r="GK799" s="47"/>
      <c r="GL799" s="47"/>
      <c r="GM799" s="35"/>
      <c r="GN799" s="113"/>
      <c r="GO799" s="113"/>
      <c r="GP799" s="113"/>
      <c r="GQ799" s="113"/>
      <c r="GR799" s="113"/>
      <c r="GS799" s="113"/>
    </row>
    <row r="800" spans="175:201" customFormat="1">
      <c r="FS800" s="35"/>
      <c r="GE800" s="41"/>
      <c r="GF800" s="41"/>
      <c r="GG800" s="47"/>
      <c r="GH800" s="47"/>
      <c r="GI800" s="47"/>
      <c r="GJ800" s="47"/>
      <c r="GK800" s="47"/>
      <c r="GL800" s="47"/>
      <c r="GM800" s="35"/>
      <c r="GN800" s="113"/>
      <c r="GO800" s="113"/>
      <c r="GP800" s="113"/>
      <c r="GQ800" s="113"/>
      <c r="GR800" s="113"/>
      <c r="GS800" s="113"/>
    </row>
    <row r="801" spans="175:201" customFormat="1">
      <c r="FS801" s="35"/>
      <c r="GE801" s="41"/>
      <c r="GF801" s="41"/>
      <c r="GG801" s="47"/>
      <c r="GH801" s="47"/>
      <c r="GI801" s="47"/>
      <c r="GJ801" s="47"/>
      <c r="GK801" s="47"/>
      <c r="GL801" s="47"/>
      <c r="GM801" s="35"/>
      <c r="GN801" s="113"/>
      <c r="GO801" s="113"/>
      <c r="GP801" s="113"/>
      <c r="GQ801" s="113"/>
      <c r="GR801" s="113"/>
      <c r="GS801" s="113"/>
    </row>
    <row r="802" spans="175:201" customFormat="1">
      <c r="FS802" s="35"/>
      <c r="GE802" s="41"/>
      <c r="GF802" s="41"/>
      <c r="GG802" s="47"/>
      <c r="GH802" s="47"/>
      <c r="GI802" s="47"/>
      <c r="GJ802" s="47"/>
      <c r="GK802" s="47"/>
      <c r="GL802" s="47"/>
      <c r="GM802" s="35"/>
      <c r="GN802" s="113"/>
      <c r="GO802" s="113"/>
      <c r="GP802" s="113"/>
      <c r="GQ802" s="113"/>
      <c r="GR802" s="113"/>
      <c r="GS802" s="113"/>
    </row>
    <row r="803" spans="175:201" customFormat="1">
      <c r="FS803" s="35"/>
      <c r="GE803" s="41"/>
      <c r="GF803" s="41"/>
      <c r="GG803" s="47"/>
      <c r="GH803" s="47"/>
      <c r="GI803" s="47"/>
      <c r="GJ803" s="47"/>
      <c r="GK803" s="47"/>
      <c r="GL803" s="47"/>
      <c r="GM803" s="35"/>
      <c r="GN803" s="113"/>
      <c r="GO803" s="113"/>
      <c r="GP803" s="113"/>
      <c r="GQ803" s="113"/>
      <c r="GR803" s="113"/>
      <c r="GS803" s="113"/>
    </row>
    <row r="804" spans="175:201" customFormat="1">
      <c r="FS804" s="35"/>
      <c r="GE804" s="41"/>
      <c r="GF804" s="41"/>
      <c r="GG804" s="47"/>
      <c r="GH804" s="47"/>
      <c r="GI804" s="47"/>
      <c r="GJ804" s="47"/>
      <c r="GK804" s="47"/>
      <c r="GL804" s="47"/>
      <c r="GM804" s="35"/>
      <c r="GN804" s="113"/>
      <c r="GO804" s="113"/>
      <c r="GP804" s="113"/>
      <c r="GQ804" s="113"/>
      <c r="GR804" s="113"/>
      <c r="GS804" s="113"/>
    </row>
    <row r="805" spans="175:201" customFormat="1">
      <c r="FS805" s="35"/>
      <c r="GE805" s="41"/>
      <c r="GF805" s="41"/>
      <c r="GG805" s="47"/>
      <c r="GH805" s="47"/>
      <c r="GI805" s="47"/>
      <c r="GJ805" s="47"/>
      <c r="GK805" s="47"/>
      <c r="GL805" s="47"/>
      <c r="GM805" s="35"/>
      <c r="GN805" s="113"/>
      <c r="GO805" s="113"/>
      <c r="GP805" s="113"/>
      <c r="GQ805" s="113"/>
      <c r="GR805" s="113"/>
      <c r="GS805" s="113"/>
    </row>
    <row r="806" spans="175:201" customFormat="1">
      <c r="FS806" s="35"/>
      <c r="GE806" s="41"/>
      <c r="GF806" s="41"/>
      <c r="GG806" s="47"/>
      <c r="GH806" s="47"/>
      <c r="GI806" s="47"/>
      <c r="GJ806" s="47"/>
      <c r="GK806" s="47"/>
      <c r="GL806" s="47"/>
      <c r="GM806" s="35"/>
      <c r="GN806" s="113"/>
      <c r="GO806" s="113"/>
      <c r="GP806" s="113"/>
      <c r="GQ806" s="113"/>
      <c r="GR806" s="113"/>
      <c r="GS806" s="113"/>
    </row>
    <row r="807" spans="175:201" customFormat="1">
      <c r="FS807" s="35"/>
      <c r="GE807" s="41"/>
      <c r="GF807" s="41"/>
      <c r="GG807" s="47"/>
      <c r="GH807" s="47"/>
      <c r="GI807" s="47"/>
      <c r="GJ807" s="47"/>
      <c r="GK807" s="47"/>
      <c r="GL807" s="47"/>
      <c r="GM807" s="35"/>
      <c r="GN807" s="113"/>
      <c r="GO807" s="113"/>
      <c r="GP807" s="113"/>
      <c r="GQ807" s="113"/>
      <c r="GR807" s="113"/>
      <c r="GS807" s="113"/>
    </row>
    <row r="808" spans="175:201" customFormat="1">
      <c r="FS808" s="35"/>
      <c r="GE808" s="41"/>
      <c r="GF808" s="41"/>
      <c r="GG808" s="47"/>
      <c r="GH808" s="47"/>
      <c r="GI808" s="47"/>
      <c r="GJ808" s="47"/>
      <c r="GK808" s="47"/>
      <c r="GL808" s="47"/>
      <c r="GM808" s="35"/>
      <c r="GN808" s="113"/>
      <c r="GO808" s="113"/>
      <c r="GP808" s="113"/>
      <c r="GQ808" s="113"/>
      <c r="GR808" s="113"/>
      <c r="GS808" s="113"/>
    </row>
    <row r="809" spans="175:201" customFormat="1">
      <c r="FS809" s="35"/>
      <c r="GE809" s="41"/>
      <c r="GF809" s="41"/>
      <c r="GG809" s="47"/>
      <c r="GH809" s="47"/>
      <c r="GI809" s="47"/>
      <c r="GJ809" s="47"/>
      <c r="GK809" s="47"/>
      <c r="GL809" s="47"/>
      <c r="GM809" s="35"/>
      <c r="GN809" s="113"/>
      <c r="GO809" s="113"/>
      <c r="GP809" s="113"/>
      <c r="GQ809" s="113"/>
      <c r="GR809" s="113"/>
      <c r="GS809" s="113"/>
    </row>
    <row r="810" spans="175:201" customFormat="1">
      <c r="FS810" s="35"/>
      <c r="GE810" s="41"/>
      <c r="GF810" s="41"/>
      <c r="GG810" s="47"/>
      <c r="GH810" s="47"/>
      <c r="GI810" s="47"/>
      <c r="GJ810" s="47"/>
      <c r="GK810" s="47"/>
      <c r="GL810" s="47"/>
      <c r="GM810" s="35"/>
      <c r="GN810" s="113"/>
      <c r="GO810" s="113"/>
      <c r="GP810" s="113"/>
      <c r="GQ810" s="113"/>
      <c r="GR810" s="113"/>
      <c r="GS810" s="113"/>
    </row>
    <row r="811" spans="175:201" customFormat="1">
      <c r="FS811" s="35"/>
      <c r="GE811" s="41"/>
      <c r="GF811" s="41"/>
      <c r="GG811" s="47"/>
      <c r="GH811" s="47"/>
      <c r="GI811" s="47"/>
      <c r="GJ811" s="47"/>
      <c r="GK811" s="47"/>
      <c r="GL811" s="47"/>
      <c r="GM811" s="35"/>
      <c r="GN811" s="113"/>
      <c r="GO811" s="113"/>
      <c r="GP811" s="113"/>
      <c r="GQ811" s="113"/>
      <c r="GR811" s="113"/>
      <c r="GS811" s="113"/>
    </row>
    <row r="812" spans="175:201" customFormat="1">
      <c r="FS812" s="35"/>
      <c r="GE812" s="41"/>
      <c r="GF812" s="41"/>
      <c r="GG812" s="47"/>
      <c r="GH812" s="47"/>
      <c r="GI812" s="47"/>
      <c r="GJ812" s="47"/>
      <c r="GK812" s="47"/>
      <c r="GL812" s="47"/>
      <c r="GM812" s="35"/>
      <c r="GN812" s="113"/>
      <c r="GO812" s="113"/>
      <c r="GP812" s="113"/>
      <c r="GQ812" s="113"/>
      <c r="GR812" s="113"/>
      <c r="GS812" s="113"/>
    </row>
    <row r="813" spans="175:201" customFormat="1">
      <c r="FS813" s="35"/>
      <c r="GE813" s="41"/>
      <c r="GF813" s="41"/>
      <c r="GG813" s="47"/>
      <c r="GH813" s="47"/>
      <c r="GI813" s="47"/>
      <c r="GJ813" s="47"/>
      <c r="GK813" s="47"/>
      <c r="GL813" s="47"/>
      <c r="GM813" s="35"/>
      <c r="GN813" s="113"/>
      <c r="GO813" s="113"/>
      <c r="GP813" s="113"/>
      <c r="GQ813" s="113"/>
      <c r="GR813" s="113"/>
      <c r="GS813" s="113"/>
    </row>
    <row r="814" spans="175:201" customFormat="1">
      <c r="FS814" s="35"/>
      <c r="GE814" s="41"/>
      <c r="GF814" s="41"/>
      <c r="GG814" s="47"/>
      <c r="GH814" s="47"/>
      <c r="GI814" s="47"/>
      <c r="GJ814" s="47"/>
      <c r="GK814" s="47"/>
      <c r="GL814" s="47"/>
      <c r="GM814" s="35"/>
      <c r="GN814" s="113"/>
      <c r="GO814" s="113"/>
      <c r="GP814" s="113"/>
      <c r="GQ814" s="113"/>
      <c r="GR814" s="113"/>
      <c r="GS814" s="113"/>
    </row>
    <row r="815" spans="175:201" customFormat="1">
      <c r="FS815" s="35"/>
      <c r="GE815" s="41"/>
      <c r="GF815" s="41"/>
      <c r="GG815" s="47"/>
      <c r="GH815" s="47"/>
      <c r="GI815" s="47"/>
      <c r="GJ815" s="47"/>
      <c r="GK815" s="47"/>
      <c r="GL815" s="47"/>
      <c r="GM815" s="35"/>
      <c r="GN815" s="113"/>
      <c r="GO815" s="113"/>
      <c r="GP815" s="113"/>
      <c r="GQ815" s="113"/>
      <c r="GR815" s="113"/>
      <c r="GS815" s="113"/>
    </row>
    <row r="816" spans="175:201" customFormat="1">
      <c r="FS816" s="35"/>
      <c r="GE816" s="41"/>
      <c r="GF816" s="41"/>
      <c r="GG816" s="47"/>
      <c r="GH816" s="47"/>
      <c r="GI816" s="47"/>
      <c r="GJ816" s="47"/>
      <c r="GK816" s="47"/>
      <c r="GL816" s="47"/>
      <c r="GM816" s="35"/>
      <c r="GN816" s="113"/>
      <c r="GO816" s="113"/>
      <c r="GP816" s="113"/>
      <c r="GQ816" s="113"/>
      <c r="GR816" s="113"/>
      <c r="GS816" s="113"/>
    </row>
    <row r="817" spans="175:201" customFormat="1">
      <c r="FS817" s="35"/>
      <c r="GE817" s="41"/>
      <c r="GF817" s="41"/>
      <c r="GG817" s="47"/>
      <c r="GH817" s="47"/>
      <c r="GI817" s="47"/>
      <c r="GJ817" s="47"/>
      <c r="GK817" s="47"/>
      <c r="GL817" s="47"/>
      <c r="GM817" s="35"/>
      <c r="GN817" s="113"/>
      <c r="GO817" s="113"/>
      <c r="GP817" s="113"/>
      <c r="GQ817" s="113"/>
      <c r="GR817" s="113"/>
      <c r="GS817" s="113"/>
    </row>
    <row r="818" spans="175:201" customFormat="1">
      <c r="FS818" s="35"/>
      <c r="GE818" s="41"/>
      <c r="GF818" s="41"/>
      <c r="GG818" s="47"/>
      <c r="GH818" s="47"/>
      <c r="GI818" s="47"/>
      <c r="GJ818" s="47"/>
      <c r="GK818" s="47"/>
      <c r="GL818" s="47"/>
      <c r="GM818" s="35"/>
      <c r="GN818" s="113"/>
      <c r="GO818" s="113"/>
      <c r="GP818" s="113"/>
      <c r="GQ818" s="113"/>
      <c r="GR818" s="113"/>
      <c r="GS818" s="113"/>
    </row>
    <row r="819" spans="175:201" customFormat="1">
      <c r="FS819" s="35"/>
      <c r="GE819" s="41"/>
      <c r="GF819" s="41"/>
      <c r="GG819" s="47"/>
      <c r="GH819" s="47"/>
      <c r="GI819" s="47"/>
      <c r="GJ819" s="47"/>
      <c r="GK819" s="47"/>
      <c r="GL819" s="47"/>
      <c r="GM819" s="35"/>
      <c r="GN819" s="113"/>
      <c r="GO819" s="113"/>
      <c r="GP819" s="113"/>
      <c r="GQ819" s="113"/>
      <c r="GR819" s="113"/>
      <c r="GS819" s="113"/>
    </row>
    <row r="820" spans="175:201" customFormat="1">
      <c r="FS820" s="35"/>
      <c r="GE820" s="41"/>
      <c r="GF820" s="41"/>
      <c r="GG820" s="47"/>
      <c r="GH820" s="47"/>
      <c r="GI820" s="47"/>
      <c r="GJ820" s="47"/>
      <c r="GK820" s="47"/>
      <c r="GL820" s="47"/>
      <c r="GM820" s="35"/>
      <c r="GN820" s="113"/>
      <c r="GO820" s="113"/>
      <c r="GP820" s="113"/>
      <c r="GQ820" s="113"/>
      <c r="GR820" s="113"/>
      <c r="GS820" s="113"/>
    </row>
    <row r="821" spans="175:201" customFormat="1">
      <c r="FS821" s="35"/>
      <c r="GE821" s="41"/>
      <c r="GF821" s="41"/>
      <c r="GG821" s="47"/>
      <c r="GH821" s="47"/>
      <c r="GI821" s="47"/>
      <c r="GJ821" s="47"/>
      <c r="GK821" s="47"/>
      <c r="GL821" s="47"/>
      <c r="GM821" s="35"/>
      <c r="GN821" s="113"/>
      <c r="GO821" s="113"/>
      <c r="GP821" s="113"/>
      <c r="GQ821" s="113"/>
      <c r="GR821" s="113"/>
      <c r="GS821" s="113"/>
    </row>
    <row r="822" spans="175:201" customFormat="1">
      <c r="FS822" s="35"/>
      <c r="GE822" s="41"/>
      <c r="GF822" s="41"/>
      <c r="GG822" s="47"/>
      <c r="GH822" s="47"/>
      <c r="GI822" s="47"/>
      <c r="GJ822" s="47"/>
      <c r="GK822" s="47"/>
      <c r="GL822" s="47"/>
      <c r="GM822" s="35"/>
      <c r="GN822" s="113"/>
      <c r="GO822" s="113"/>
      <c r="GP822" s="113"/>
      <c r="GQ822" s="113"/>
      <c r="GR822" s="113"/>
      <c r="GS822" s="113"/>
    </row>
    <row r="823" spans="175:201" customFormat="1">
      <c r="FS823" s="35"/>
      <c r="GE823" s="41"/>
      <c r="GF823" s="41"/>
      <c r="GG823" s="47"/>
      <c r="GH823" s="47"/>
      <c r="GI823" s="47"/>
      <c r="GJ823" s="47"/>
      <c r="GK823" s="47"/>
      <c r="GL823" s="47"/>
      <c r="GM823" s="35"/>
      <c r="GN823" s="113"/>
      <c r="GO823" s="113"/>
      <c r="GP823" s="113"/>
      <c r="GQ823" s="113"/>
      <c r="GR823" s="113"/>
      <c r="GS823" s="113"/>
    </row>
    <row r="824" spans="175:201" customFormat="1">
      <c r="FS824" s="35"/>
      <c r="GE824" s="41"/>
      <c r="GF824" s="41"/>
      <c r="GG824" s="47"/>
      <c r="GH824" s="47"/>
      <c r="GI824" s="47"/>
      <c r="GJ824" s="47"/>
      <c r="GK824" s="47"/>
      <c r="GL824" s="47"/>
      <c r="GM824" s="35"/>
      <c r="GN824" s="113"/>
      <c r="GO824" s="113"/>
      <c r="GP824" s="113"/>
      <c r="GQ824" s="113"/>
      <c r="GR824" s="113"/>
      <c r="GS824" s="113"/>
    </row>
    <row r="825" spans="175:201" customFormat="1">
      <c r="FS825" s="35"/>
      <c r="GE825" s="41"/>
      <c r="GF825" s="41"/>
      <c r="GG825" s="47"/>
      <c r="GH825" s="47"/>
      <c r="GI825" s="47"/>
      <c r="GJ825" s="47"/>
      <c r="GK825" s="47"/>
      <c r="GL825" s="47"/>
      <c r="GM825" s="35"/>
      <c r="GN825" s="113"/>
      <c r="GO825" s="113"/>
      <c r="GP825" s="113"/>
      <c r="GQ825" s="113"/>
      <c r="GR825" s="113"/>
      <c r="GS825" s="113"/>
    </row>
    <row r="826" spans="175:201" customFormat="1">
      <c r="FS826" s="35"/>
      <c r="GE826" s="41"/>
      <c r="GF826" s="41"/>
      <c r="GG826" s="47"/>
      <c r="GH826" s="47"/>
      <c r="GI826" s="47"/>
      <c r="GJ826" s="47"/>
      <c r="GK826" s="47"/>
      <c r="GL826" s="47"/>
      <c r="GM826" s="35"/>
      <c r="GN826" s="113"/>
      <c r="GO826" s="113"/>
      <c r="GP826" s="113"/>
      <c r="GQ826" s="113"/>
      <c r="GR826" s="113"/>
      <c r="GS826" s="113"/>
    </row>
    <row r="827" spans="175:201" customFormat="1">
      <c r="FS827" s="35"/>
      <c r="GE827" s="41"/>
      <c r="GF827" s="41"/>
      <c r="GG827" s="47"/>
      <c r="GH827" s="47"/>
      <c r="GI827" s="47"/>
      <c r="GJ827" s="47"/>
      <c r="GK827" s="47"/>
      <c r="GL827" s="47"/>
      <c r="GM827" s="35"/>
      <c r="GN827" s="113"/>
      <c r="GO827" s="113"/>
      <c r="GP827" s="113"/>
      <c r="GQ827" s="113"/>
      <c r="GR827" s="113"/>
      <c r="GS827" s="113"/>
    </row>
    <row r="828" spans="175:201" customFormat="1">
      <c r="FS828" s="35"/>
      <c r="GE828" s="41"/>
      <c r="GF828" s="41"/>
      <c r="GG828" s="47"/>
      <c r="GH828" s="47"/>
      <c r="GI828" s="47"/>
      <c r="GJ828" s="47"/>
      <c r="GK828" s="47"/>
      <c r="GL828" s="47"/>
      <c r="GM828" s="35"/>
      <c r="GN828" s="113"/>
      <c r="GO828" s="113"/>
      <c r="GP828" s="113"/>
      <c r="GQ828" s="113"/>
      <c r="GR828" s="113"/>
      <c r="GS828" s="113"/>
    </row>
    <row r="829" spans="175:201" customFormat="1">
      <c r="FS829" s="35"/>
      <c r="GE829" s="41"/>
      <c r="GF829" s="41"/>
      <c r="GG829" s="47"/>
      <c r="GH829" s="47"/>
      <c r="GI829" s="47"/>
      <c r="GJ829" s="47"/>
      <c r="GK829" s="47"/>
      <c r="GL829" s="47"/>
      <c r="GM829" s="35"/>
      <c r="GN829" s="113"/>
      <c r="GO829" s="113"/>
      <c r="GP829" s="113"/>
      <c r="GQ829" s="113"/>
      <c r="GR829" s="113"/>
      <c r="GS829" s="113"/>
    </row>
    <row r="830" spans="175:201" customFormat="1">
      <c r="FS830" s="35"/>
      <c r="GE830" s="41"/>
      <c r="GF830" s="41"/>
      <c r="GG830" s="47"/>
      <c r="GH830" s="47"/>
      <c r="GI830" s="47"/>
      <c r="GJ830" s="47"/>
      <c r="GK830" s="47"/>
      <c r="GL830" s="47"/>
      <c r="GM830" s="35"/>
      <c r="GN830" s="113"/>
      <c r="GO830" s="113"/>
      <c r="GP830" s="113"/>
      <c r="GQ830" s="113"/>
      <c r="GR830" s="113"/>
      <c r="GS830" s="113"/>
    </row>
    <row r="831" spans="175:201" customFormat="1">
      <c r="FS831" s="35"/>
      <c r="GE831" s="41"/>
      <c r="GF831" s="41"/>
      <c r="GG831" s="47"/>
      <c r="GH831" s="47"/>
      <c r="GI831" s="47"/>
      <c r="GJ831" s="47"/>
      <c r="GK831" s="47"/>
      <c r="GL831" s="47"/>
      <c r="GM831" s="35"/>
      <c r="GN831" s="113"/>
      <c r="GO831" s="113"/>
      <c r="GP831" s="113"/>
      <c r="GQ831" s="113"/>
      <c r="GR831" s="113"/>
      <c r="GS831" s="113"/>
    </row>
    <row r="832" spans="175:201" customFormat="1">
      <c r="FS832" s="35"/>
      <c r="GE832" s="41"/>
      <c r="GF832" s="41"/>
      <c r="GG832" s="47"/>
      <c r="GH832" s="47"/>
      <c r="GI832" s="47"/>
      <c r="GJ832" s="47"/>
      <c r="GK832" s="47"/>
      <c r="GL832" s="47"/>
      <c r="GM832" s="35"/>
      <c r="GN832" s="113"/>
      <c r="GO832" s="113"/>
      <c r="GP832" s="113"/>
      <c r="GQ832" s="113"/>
      <c r="GR832" s="113"/>
      <c r="GS832" s="113"/>
    </row>
    <row r="833" spans="175:201" customFormat="1">
      <c r="FS833" s="35"/>
      <c r="GE833" s="41"/>
      <c r="GF833" s="41"/>
      <c r="GG833" s="47"/>
      <c r="GH833" s="47"/>
      <c r="GI833" s="47"/>
      <c r="GJ833" s="47"/>
      <c r="GK833" s="47"/>
      <c r="GL833" s="47"/>
      <c r="GM833" s="35"/>
      <c r="GN833" s="113"/>
      <c r="GO833" s="113"/>
      <c r="GP833" s="113"/>
      <c r="GQ833" s="113"/>
      <c r="GR833" s="113"/>
      <c r="GS833" s="113"/>
    </row>
    <row r="834" spans="175:201" customFormat="1">
      <c r="FS834" s="35"/>
      <c r="GE834" s="41"/>
      <c r="GF834" s="41"/>
      <c r="GG834" s="47"/>
      <c r="GH834" s="47"/>
      <c r="GI834" s="47"/>
      <c r="GJ834" s="47"/>
      <c r="GK834" s="47"/>
      <c r="GL834" s="47"/>
      <c r="GM834" s="35"/>
      <c r="GN834" s="113"/>
      <c r="GO834" s="113"/>
      <c r="GP834" s="113"/>
      <c r="GQ834" s="113"/>
      <c r="GR834" s="113"/>
      <c r="GS834" s="113"/>
    </row>
    <row r="835" spans="175:201" customFormat="1">
      <c r="FS835" s="35"/>
      <c r="GE835" s="41"/>
      <c r="GF835" s="41"/>
      <c r="GG835" s="47"/>
      <c r="GH835" s="47"/>
      <c r="GI835" s="47"/>
      <c r="GJ835" s="47"/>
      <c r="GK835" s="47"/>
      <c r="GL835" s="47"/>
      <c r="GM835" s="35"/>
      <c r="GN835" s="113"/>
      <c r="GO835" s="113"/>
      <c r="GP835" s="113"/>
      <c r="GQ835" s="113"/>
      <c r="GR835" s="113"/>
      <c r="GS835" s="113"/>
    </row>
    <row r="836" spans="175:201" customFormat="1">
      <c r="FS836" s="35"/>
      <c r="GE836" s="41"/>
      <c r="GF836" s="41"/>
      <c r="GG836" s="47"/>
      <c r="GH836" s="47"/>
      <c r="GI836" s="47"/>
      <c r="GJ836" s="47"/>
      <c r="GK836" s="47"/>
      <c r="GL836" s="47"/>
      <c r="GM836" s="35"/>
      <c r="GN836" s="113"/>
      <c r="GO836" s="113"/>
      <c r="GP836" s="113"/>
      <c r="GQ836" s="113"/>
      <c r="GR836" s="113"/>
      <c r="GS836" s="113"/>
    </row>
    <row r="837" spans="175:201" customFormat="1">
      <c r="FS837" s="35"/>
      <c r="GE837" s="41"/>
      <c r="GF837" s="41"/>
      <c r="GG837" s="47"/>
      <c r="GH837" s="47"/>
      <c r="GI837" s="47"/>
      <c r="GJ837" s="47"/>
      <c r="GK837" s="47"/>
      <c r="GL837" s="47"/>
      <c r="GM837" s="35"/>
      <c r="GN837" s="113"/>
      <c r="GO837" s="113"/>
      <c r="GP837" s="113"/>
      <c r="GQ837" s="113"/>
      <c r="GR837" s="113"/>
      <c r="GS837" s="113"/>
    </row>
    <row r="838" spans="175:201" customFormat="1">
      <c r="FS838" s="35"/>
      <c r="GE838" s="41"/>
      <c r="GF838" s="41"/>
      <c r="GG838" s="47"/>
      <c r="GH838" s="47"/>
      <c r="GI838" s="47"/>
      <c r="GJ838" s="47"/>
      <c r="GK838" s="47"/>
      <c r="GL838" s="47"/>
      <c r="GM838" s="35"/>
      <c r="GN838" s="113"/>
      <c r="GO838" s="113"/>
      <c r="GP838" s="113"/>
      <c r="GQ838" s="113"/>
      <c r="GR838" s="113"/>
      <c r="GS838" s="113"/>
    </row>
    <row r="839" spans="175:201" customFormat="1">
      <c r="FS839" s="35"/>
      <c r="GE839" s="41"/>
      <c r="GF839" s="41"/>
      <c r="GG839" s="47"/>
      <c r="GH839" s="47"/>
      <c r="GI839" s="47"/>
      <c r="GJ839" s="47"/>
      <c r="GK839" s="47"/>
      <c r="GL839" s="47"/>
      <c r="GM839" s="35"/>
      <c r="GN839" s="113"/>
      <c r="GO839" s="113"/>
      <c r="GP839" s="113"/>
      <c r="GQ839" s="113"/>
      <c r="GR839" s="113"/>
      <c r="GS839" s="113"/>
    </row>
    <row r="840" spans="175:201" customFormat="1">
      <c r="FS840" s="35"/>
      <c r="GE840" s="41"/>
      <c r="GF840" s="41"/>
      <c r="GG840" s="47"/>
      <c r="GH840" s="47"/>
      <c r="GI840" s="47"/>
      <c r="GJ840" s="47"/>
      <c r="GK840" s="47"/>
      <c r="GL840" s="47"/>
      <c r="GM840" s="35"/>
      <c r="GN840" s="113"/>
      <c r="GO840" s="113"/>
      <c r="GP840" s="113"/>
      <c r="GQ840" s="113"/>
      <c r="GR840" s="113"/>
      <c r="GS840" s="113"/>
    </row>
    <row r="841" spans="175:201" customFormat="1">
      <c r="FS841" s="35"/>
      <c r="GE841" s="41"/>
      <c r="GF841" s="41"/>
      <c r="GG841" s="47"/>
      <c r="GH841" s="47"/>
      <c r="GI841" s="47"/>
      <c r="GJ841" s="47"/>
      <c r="GK841" s="47"/>
      <c r="GL841" s="47"/>
      <c r="GM841" s="35"/>
      <c r="GN841" s="113"/>
      <c r="GO841" s="113"/>
      <c r="GP841" s="113"/>
      <c r="GQ841" s="113"/>
      <c r="GR841" s="113"/>
      <c r="GS841" s="113"/>
    </row>
    <row r="842" spans="175:201" customFormat="1">
      <c r="FS842" s="35"/>
      <c r="GE842" s="41"/>
      <c r="GF842" s="41"/>
      <c r="GG842" s="47"/>
      <c r="GH842" s="47"/>
      <c r="GI842" s="47"/>
      <c r="GJ842" s="47"/>
      <c r="GK842" s="47"/>
      <c r="GL842" s="47"/>
      <c r="GM842" s="35"/>
      <c r="GN842" s="113"/>
      <c r="GO842" s="113"/>
      <c r="GP842" s="113"/>
      <c r="GQ842" s="113"/>
      <c r="GR842" s="113"/>
      <c r="GS842" s="113"/>
    </row>
    <row r="843" spans="175:201" customFormat="1">
      <c r="FS843" s="35"/>
      <c r="GE843" s="41"/>
      <c r="GF843" s="41"/>
      <c r="GG843" s="47"/>
      <c r="GH843" s="47"/>
      <c r="GI843" s="47"/>
      <c r="GJ843" s="47"/>
      <c r="GK843" s="47"/>
      <c r="GL843" s="47"/>
      <c r="GM843" s="35"/>
      <c r="GN843" s="113"/>
      <c r="GO843" s="113"/>
      <c r="GP843" s="113"/>
      <c r="GQ843" s="113"/>
      <c r="GR843" s="113"/>
      <c r="GS843" s="113"/>
    </row>
    <row r="844" spans="175:201" customFormat="1">
      <c r="FS844" s="35"/>
      <c r="GE844" s="41"/>
      <c r="GF844" s="41"/>
      <c r="GG844" s="47"/>
      <c r="GH844" s="47"/>
      <c r="GI844" s="47"/>
      <c r="GJ844" s="47"/>
      <c r="GK844" s="47"/>
      <c r="GL844" s="47"/>
      <c r="GM844" s="35"/>
      <c r="GN844" s="113"/>
      <c r="GO844" s="113"/>
      <c r="GP844" s="113"/>
      <c r="GQ844" s="113"/>
      <c r="GR844" s="113"/>
      <c r="GS844" s="113"/>
    </row>
    <row r="845" spans="175:201" customFormat="1">
      <c r="FS845" s="35"/>
      <c r="GE845" s="41"/>
      <c r="GF845" s="41"/>
      <c r="GG845" s="47"/>
      <c r="GH845" s="47"/>
      <c r="GI845" s="47"/>
      <c r="GJ845" s="47"/>
      <c r="GK845" s="47"/>
      <c r="GL845" s="47"/>
      <c r="GM845" s="35"/>
      <c r="GN845" s="113"/>
      <c r="GO845" s="113"/>
      <c r="GP845" s="113"/>
      <c r="GQ845" s="113"/>
      <c r="GR845" s="113"/>
      <c r="GS845" s="113"/>
    </row>
    <row r="846" spans="175:201" customFormat="1">
      <c r="FS846" s="35"/>
      <c r="GE846" s="41"/>
      <c r="GF846" s="41"/>
      <c r="GG846" s="47"/>
      <c r="GH846" s="47"/>
      <c r="GI846" s="47"/>
      <c r="GJ846" s="47"/>
      <c r="GK846" s="47"/>
      <c r="GL846" s="47"/>
      <c r="GM846" s="35"/>
      <c r="GN846" s="113"/>
      <c r="GO846" s="113"/>
      <c r="GP846" s="113"/>
      <c r="GQ846" s="113"/>
      <c r="GR846" s="113"/>
      <c r="GS846" s="113"/>
    </row>
    <row r="847" spans="175:201" customFormat="1">
      <c r="FS847" s="35"/>
      <c r="GE847" s="41"/>
      <c r="GF847" s="41"/>
      <c r="GG847" s="47"/>
      <c r="GH847" s="47"/>
      <c r="GI847" s="47"/>
      <c r="GJ847" s="47"/>
      <c r="GK847" s="47"/>
      <c r="GL847" s="47"/>
      <c r="GM847" s="35"/>
      <c r="GN847" s="113"/>
      <c r="GO847" s="113"/>
      <c r="GP847" s="113"/>
      <c r="GQ847" s="113"/>
      <c r="GR847" s="113"/>
      <c r="GS847" s="113"/>
    </row>
    <row r="848" spans="175:201" customFormat="1">
      <c r="FS848" s="35"/>
      <c r="GE848" s="41"/>
      <c r="GF848" s="41"/>
      <c r="GG848" s="47"/>
      <c r="GH848" s="47"/>
      <c r="GI848" s="47"/>
      <c r="GJ848" s="47"/>
      <c r="GK848" s="47"/>
      <c r="GL848" s="47"/>
      <c r="GM848" s="35"/>
      <c r="GN848" s="113"/>
      <c r="GO848" s="113"/>
      <c r="GP848" s="113"/>
      <c r="GQ848" s="113"/>
      <c r="GR848" s="113"/>
      <c r="GS848" s="113"/>
    </row>
    <row r="849" spans="175:201" customFormat="1">
      <c r="FS849" s="35"/>
      <c r="GE849" s="41"/>
      <c r="GF849" s="41"/>
      <c r="GG849" s="47"/>
      <c r="GH849" s="47"/>
      <c r="GI849" s="47"/>
      <c r="GJ849" s="47"/>
      <c r="GK849" s="47"/>
      <c r="GL849" s="47"/>
      <c r="GM849" s="35"/>
      <c r="GN849" s="113"/>
      <c r="GO849" s="113"/>
      <c r="GP849" s="113"/>
      <c r="GQ849" s="113"/>
      <c r="GR849" s="113"/>
      <c r="GS849" s="113"/>
    </row>
    <row r="850" spans="175:201" customFormat="1">
      <c r="FS850" s="35"/>
      <c r="GE850" s="41"/>
      <c r="GF850" s="41"/>
      <c r="GG850" s="47"/>
      <c r="GH850" s="47"/>
      <c r="GI850" s="47"/>
      <c r="GJ850" s="47"/>
      <c r="GK850" s="47"/>
      <c r="GL850" s="47"/>
      <c r="GM850" s="35"/>
      <c r="GN850" s="113"/>
      <c r="GO850" s="113"/>
      <c r="GP850" s="113"/>
      <c r="GQ850" s="113"/>
      <c r="GR850" s="113"/>
      <c r="GS850" s="113"/>
    </row>
    <row r="851" spans="175:201" customFormat="1">
      <c r="FS851" s="35"/>
      <c r="GE851" s="41"/>
      <c r="GF851" s="41"/>
      <c r="GG851" s="47"/>
      <c r="GH851" s="47"/>
      <c r="GI851" s="47"/>
      <c r="GJ851" s="47"/>
      <c r="GK851" s="47"/>
      <c r="GL851" s="47"/>
      <c r="GM851" s="35"/>
      <c r="GN851" s="113"/>
      <c r="GO851" s="113"/>
      <c r="GP851" s="113"/>
      <c r="GQ851" s="113"/>
      <c r="GR851" s="113"/>
      <c r="GS851" s="113"/>
    </row>
    <row r="852" spans="175:201" customFormat="1">
      <c r="FS852" s="35"/>
      <c r="GE852" s="41"/>
      <c r="GF852" s="41"/>
      <c r="GG852" s="47"/>
      <c r="GH852" s="47"/>
      <c r="GI852" s="47"/>
      <c r="GJ852" s="47"/>
      <c r="GK852" s="47"/>
      <c r="GL852" s="47"/>
      <c r="GM852" s="35"/>
      <c r="GN852" s="113"/>
      <c r="GO852" s="113"/>
      <c r="GP852" s="113"/>
      <c r="GQ852" s="113"/>
      <c r="GR852" s="113"/>
      <c r="GS852" s="113"/>
    </row>
    <row r="853" spans="175:201" customFormat="1">
      <c r="FS853" s="35"/>
      <c r="GE853" s="41"/>
      <c r="GF853" s="41"/>
      <c r="GG853" s="47"/>
      <c r="GH853" s="47"/>
      <c r="GI853" s="47"/>
      <c r="GJ853" s="47"/>
      <c r="GK853" s="47"/>
      <c r="GL853" s="47"/>
      <c r="GM853" s="35"/>
      <c r="GN853" s="113"/>
      <c r="GO853" s="113"/>
      <c r="GP853" s="113"/>
      <c r="GQ853" s="113"/>
      <c r="GR853" s="113"/>
      <c r="GS853" s="113"/>
    </row>
    <row r="854" spans="175:201" customFormat="1">
      <c r="FS854" s="35"/>
      <c r="GE854" s="41"/>
      <c r="GF854" s="41"/>
      <c r="GG854" s="47"/>
      <c r="GH854" s="47"/>
      <c r="GI854" s="47"/>
      <c r="GJ854" s="47"/>
      <c r="GK854" s="47"/>
      <c r="GL854" s="47"/>
      <c r="GM854" s="35"/>
      <c r="GN854" s="113"/>
      <c r="GO854" s="113"/>
      <c r="GP854" s="113"/>
      <c r="GQ854" s="113"/>
      <c r="GR854" s="113"/>
      <c r="GS854" s="113"/>
    </row>
    <row r="855" spans="175:201" customFormat="1">
      <c r="FS855" s="35"/>
      <c r="GE855" s="41"/>
      <c r="GF855" s="41"/>
      <c r="GG855" s="47"/>
      <c r="GH855" s="47"/>
      <c r="GI855" s="47"/>
      <c r="GJ855" s="47"/>
      <c r="GK855" s="47"/>
      <c r="GL855" s="47"/>
      <c r="GM855" s="35"/>
      <c r="GN855" s="113"/>
      <c r="GO855" s="113"/>
      <c r="GP855" s="113"/>
      <c r="GQ855" s="113"/>
      <c r="GR855" s="113"/>
      <c r="GS855" s="113"/>
    </row>
    <row r="856" spans="175:201" customFormat="1">
      <c r="FS856" s="35"/>
      <c r="GE856" s="41"/>
      <c r="GF856" s="41"/>
      <c r="GG856" s="47"/>
      <c r="GH856" s="47"/>
      <c r="GI856" s="47"/>
      <c r="GJ856" s="47"/>
      <c r="GK856" s="47"/>
      <c r="GL856" s="47"/>
      <c r="GM856" s="35"/>
      <c r="GN856" s="113"/>
      <c r="GO856" s="113"/>
      <c r="GP856" s="113"/>
      <c r="GQ856" s="113"/>
      <c r="GR856" s="113"/>
      <c r="GS856" s="113"/>
    </row>
    <row r="857" spans="175:201" customFormat="1">
      <c r="FS857" s="35"/>
      <c r="GE857" s="41"/>
      <c r="GF857" s="41"/>
      <c r="GG857" s="47"/>
      <c r="GH857" s="47"/>
      <c r="GI857" s="47"/>
      <c r="GJ857" s="47"/>
      <c r="GK857" s="47"/>
      <c r="GL857" s="47"/>
      <c r="GM857" s="35"/>
      <c r="GN857" s="113"/>
      <c r="GO857" s="113"/>
      <c r="GP857" s="113"/>
      <c r="GQ857" s="113"/>
      <c r="GR857" s="113"/>
      <c r="GS857" s="113"/>
    </row>
    <row r="858" spans="175:201" customFormat="1">
      <c r="FS858" s="35"/>
      <c r="GE858" s="41"/>
      <c r="GF858" s="41"/>
      <c r="GG858" s="47"/>
      <c r="GH858" s="47"/>
      <c r="GI858" s="47"/>
      <c r="GJ858" s="47"/>
      <c r="GK858" s="47"/>
      <c r="GL858" s="47"/>
      <c r="GM858" s="35"/>
      <c r="GN858" s="113"/>
      <c r="GO858" s="113"/>
      <c r="GP858" s="113"/>
      <c r="GQ858" s="113"/>
      <c r="GR858" s="113"/>
      <c r="GS858" s="113"/>
    </row>
    <row r="859" spans="175:201" customFormat="1">
      <c r="FS859" s="35"/>
      <c r="GE859" s="41"/>
      <c r="GF859" s="41"/>
      <c r="GG859" s="47"/>
      <c r="GH859" s="47"/>
      <c r="GI859" s="47"/>
      <c r="GJ859" s="47"/>
      <c r="GK859" s="47"/>
      <c r="GL859" s="47"/>
      <c r="GM859" s="35"/>
      <c r="GN859" s="113"/>
      <c r="GO859" s="113"/>
      <c r="GP859" s="113"/>
      <c r="GQ859" s="113"/>
      <c r="GR859" s="113"/>
      <c r="GS859" s="113"/>
    </row>
    <row r="860" spans="175:201" customFormat="1">
      <c r="FS860" s="35"/>
      <c r="GE860" s="41"/>
      <c r="GF860" s="41"/>
      <c r="GG860" s="47"/>
      <c r="GH860" s="47"/>
      <c r="GI860" s="47"/>
      <c r="GJ860" s="47"/>
      <c r="GK860" s="47"/>
      <c r="GL860" s="47"/>
      <c r="GM860" s="35"/>
      <c r="GN860" s="113"/>
      <c r="GO860" s="113"/>
      <c r="GP860" s="113"/>
      <c r="GQ860" s="113"/>
      <c r="GR860" s="113"/>
      <c r="GS860" s="113"/>
    </row>
    <row r="861" spans="175:201" customFormat="1">
      <c r="FS861" s="35"/>
      <c r="GE861" s="41"/>
      <c r="GF861" s="41"/>
      <c r="GG861" s="47"/>
      <c r="GH861" s="47"/>
      <c r="GI861" s="47"/>
      <c r="GJ861" s="47"/>
      <c r="GK861" s="47"/>
      <c r="GL861" s="47"/>
      <c r="GM861" s="35"/>
      <c r="GN861" s="113"/>
      <c r="GO861" s="113"/>
      <c r="GP861" s="113"/>
      <c r="GQ861" s="113"/>
      <c r="GR861" s="113"/>
      <c r="GS861" s="113"/>
    </row>
    <row r="862" spans="175:201" customFormat="1">
      <c r="FS862" s="35"/>
      <c r="GE862" s="41"/>
      <c r="GF862" s="41"/>
      <c r="GG862" s="47"/>
      <c r="GH862" s="47"/>
      <c r="GI862" s="47"/>
      <c r="GJ862" s="47"/>
      <c r="GK862" s="47"/>
      <c r="GL862" s="47"/>
      <c r="GM862" s="35"/>
      <c r="GN862" s="113"/>
      <c r="GO862" s="113"/>
      <c r="GP862" s="113"/>
      <c r="GQ862" s="113"/>
      <c r="GR862" s="113"/>
      <c r="GS862" s="113"/>
    </row>
    <row r="863" spans="175:201" customFormat="1">
      <c r="FS863" s="35"/>
      <c r="GE863" s="41"/>
      <c r="GF863" s="41"/>
      <c r="GG863" s="47"/>
      <c r="GH863" s="47"/>
      <c r="GI863" s="47"/>
      <c r="GJ863" s="47"/>
      <c r="GK863" s="47"/>
      <c r="GL863" s="47"/>
      <c r="GM863" s="35"/>
      <c r="GN863" s="113"/>
      <c r="GO863" s="113"/>
      <c r="GP863" s="113"/>
      <c r="GQ863" s="113"/>
      <c r="GR863" s="113"/>
      <c r="GS863" s="113"/>
    </row>
    <row r="864" spans="175:201" customFormat="1">
      <c r="FS864" s="35"/>
      <c r="GE864" s="41"/>
      <c r="GF864" s="41"/>
      <c r="GG864" s="47"/>
      <c r="GH864" s="47"/>
      <c r="GI864" s="47"/>
      <c r="GJ864" s="47"/>
      <c r="GK864" s="47"/>
      <c r="GL864" s="47"/>
      <c r="GM864" s="35"/>
      <c r="GN864" s="113"/>
      <c r="GO864" s="113"/>
      <c r="GP864" s="113"/>
      <c r="GQ864" s="113"/>
      <c r="GR864" s="113"/>
      <c r="GS864" s="113"/>
    </row>
    <row r="865" spans="175:201" customFormat="1">
      <c r="FS865" s="35"/>
      <c r="GE865" s="41"/>
      <c r="GF865" s="41"/>
      <c r="GG865" s="47"/>
      <c r="GH865" s="47"/>
      <c r="GI865" s="47"/>
      <c r="GJ865" s="47"/>
      <c r="GK865" s="47"/>
      <c r="GL865" s="47"/>
      <c r="GM865" s="35"/>
      <c r="GN865" s="113"/>
      <c r="GO865" s="113"/>
      <c r="GP865" s="113"/>
      <c r="GQ865" s="113"/>
      <c r="GR865" s="113"/>
      <c r="GS865" s="113"/>
    </row>
    <row r="866" spans="175:201" customFormat="1">
      <c r="FS866" s="35"/>
      <c r="GE866" s="41"/>
      <c r="GF866" s="41"/>
      <c r="GG866" s="47"/>
      <c r="GH866" s="47"/>
      <c r="GI866" s="47"/>
      <c r="GJ866" s="47"/>
      <c r="GK866" s="47"/>
      <c r="GL866" s="47"/>
      <c r="GM866" s="35"/>
      <c r="GN866" s="113"/>
      <c r="GO866" s="113"/>
      <c r="GP866" s="113"/>
      <c r="GQ866" s="113"/>
      <c r="GR866" s="113"/>
      <c r="GS866" s="113"/>
    </row>
    <row r="867" spans="175:201" customFormat="1">
      <c r="FS867" s="35"/>
      <c r="GE867" s="41"/>
      <c r="GF867" s="41"/>
      <c r="GG867" s="47"/>
      <c r="GH867" s="47"/>
      <c r="GI867" s="47"/>
      <c r="GJ867" s="47"/>
      <c r="GK867" s="47"/>
      <c r="GL867" s="47"/>
      <c r="GM867" s="35"/>
      <c r="GN867" s="113"/>
      <c r="GO867" s="113"/>
      <c r="GP867" s="113"/>
      <c r="GQ867" s="113"/>
      <c r="GR867" s="113"/>
      <c r="GS867" s="113"/>
    </row>
    <row r="868" spans="175:201" customFormat="1">
      <c r="FS868" s="35"/>
      <c r="GE868" s="41"/>
      <c r="GF868" s="41"/>
      <c r="GG868" s="47"/>
      <c r="GH868" s="47"/>
      <c r="GI868" s="47"/>
      <c r="GJ868" s="47"/>
      <c r="GK868" s="47"/>
      <c r="GL868" s="47"/>
      <c r="GM868" s="35"/>
      <c r="GN868" s="113"/>
      <c r="GO868" s="113"/>
      <c r="GP868" s="113"/>
      <c r="GQ868" s="113"/>
      <c r="GR868" s="113"/>
      <c r="GS868" s="113"/>
    </row>
    <row r="869" spans="175:201" customFormat="1">
      <c r="FS869" s="35"/>
      <c r="GE869" s="41"/>
      <c r="GF869" s="41"/>
      <c r="GG869" s="47"/>
      <c r="GH869" s="47"/>
      <c r="GI869" s="47"/>
      <c r="GJ869" s="47"/>
      <c r="GK869" s="47"/>
      <c r="GL869" s="47"/>
      <c r="GM869" s="35"/>
      <c r="GN869" s="113"/>
      <c r="GO869" s="113"/>
      <c r="GP869" s="113"/>
      <c r="GQ869" s="113"/>
      <c r="GR869" s="113"/>
      <c r="GS869" s="113"/>
    </row>
    <row r="870" spans="175:201" customFormat="1">
      <c r="FS870" s="35"/>
      <c r="GE870" s="41"/>
      <c r="GF870" s="41"/>
      <c r="GG870" s="47"/>
      <c r="GH870" s="47"/>
      <c r="GI870" s="47"/>
      <c r="GJ870" s="47"/>
      <c r="GK870" s="47"/>
      <c r="GL870" s="47"/>
      <c r="GM870" s="35"/>
      <c r="GN870" s="113"/>
      <c r="GO870" s="113"/>
      <c r="GP870" s="113"/>
      <c r="GQ870" s="113"/>
      <c r="GR870" s="113"/>
      <c r="GS870" s="113"/>
    </row>
    <row r="871" spans="175:201" customFormat="1">
      <c r="FS871" s="35"/>
      <c r="GE871" s="41"/>
      <c r="GF871" s="41"/>
      <c r="GG871" s="47"/>
      <c r="GH871" s="47"/>
      <c r="GI871" s="47"/>
      <c r="GJ871" s="47"/>
      <c r="GK871" s="47"/>
      <c r="GL871" s="47"/>
      <c r="GM871" s="35"/>
      <c r="GN871" s="113"/>
      <c r="GO871" s="113"/>
      <c r="GP871" s="113"/>
      <c r="GQ871" s="113"/>
      <c r="GR871" s="113"/>
      <c r="GS871" s="113"/>
    </row>
    <row r="872" spans="175:201" customFormat="1">
      <c r="FS872" s="35"/>
      <c r="GE872" s="41"/>
      <c r="GF872" s="41"/>
      <c r="GG872" s="47"/>
      <c r="GH872" s="47"/>
      <c r="GI872" s="47"/>
      <c r="GJ872" s="47"/>
      <c r="GK872" s="47"/>
      <c r="GL872" s="47"/>
      <c r="GM872" s="35"/>
      <c r="GN872" s="113"/>
      <c r="GO872" s="113"/>
      <c r="GP872" s="113"/>
      <c r="GQ872" s="113"/>
      <c r="GR872" s="113"/>
      <c r="GS872" s="113"/>
    </row>
    <row r="873" spans="175:201" customFormat="1">
      <c r="FS873" s="35"/>
      <c r="GE873" s="41"/>
      <c r="GF873" s="41"/>
      <c r="GG873" s="47"/>
      <c r="GH873" s="47"/>
      <c r="GI873" s="47"/>
      <c r="GJ873" s="47"/>
      <c r="GK873" s="47"/>
      <c r="GL873" s="47"/>
      <c r="GM873" s="35"/>
      <c r="GN873" s="113"/>
      <c r="GO873" s="113"/>
      <c r="GP873" s="113"/>
      <c r="GQ873" s="113"/>
      <c r="GR873" s="113"/>
      <c r="GS873" s="113"/>
    </row>
    <row r="874" spans="175:201" customFormat="1">
      <c r="FS874" s="35"/>
      <c r="GE874" s="41"/>
      <c r="GF874" s="41"/>
      <c r="GG874" s="47"/>
      <c r="GH874" s="47"/>
      <c r="GI874" s="47"/>
      <c r="GJ874" s="47"/>
      <c r="GK874" s="47"/>
      <c r="GL874" s="47"/>
      <c r="GM874" s="35"/>
      <c r="GN874" s="113"/>
      <c r="GO874" s="113"/>
      <c r="GP874" s="113"/>
      <c r="GQ874" s="113"/>
      <c r="GR874" s="113"/>
      <c r="GS874" s="113"/>
    </row>
    <row r="875" spans="175:201" customFormat="1">
      <c r="FS875" s="35"/>
      <c r="GE875" s="41"/>
      <c r="GF875" s="41"/>
      <c r="GG875" s="47"/>
      <c r="GH875" s="47"/>
      <c r="GI875" s="47"/>
      <c r="GJ875" s="47"/>
      <c r="GK875" s="47"/>
      <c r="GL875" s="47"/>
      <c r="GM875" s="35"/>
      <c r="GN875" s="113"/>
      <c r="GO875" s="113"/>
      <c r="GP875" s="113"/>
      <c r="GQ875" s="113"/>
      <c r="GR875" s="113"/>
      <c r="GS875" s="113"/>
    </row>
    <row r="876" spans="175:201" customFormat="1">
      <c r="FS876" s="35"/>
      <c r="GE876" s="41"/>
      <c r="GF876" s="41"/>
      <c r="GG876" s="47"/>
      <c r="GH876" s="47"/>
      <c r="GI876" s="47"/>
      <c r="GJ876" s="47"/>
      <c r="GK876" s="47"/>
      <c r="GL876" s="47"/>
      <c r="GM876" s="35"/>
      <c r="GN876" s="113"/>
      <c r="GO876" s="113"/>
      <c r="GP876" s="113"/>
      <c r="GQ876" s="113"/>
      <c r="GR876" s="113"/>
      <c r="GS876" s="113"/>
    </row>
    <row r="877" spans="175:201" customFormat="1">
      <c r="FS877" s="35"/>
      <c r="GE877" s="41"/>
      <c r="GF877" s="41"/>
      <c r="GG877" s="47"/>
      <c r="GH877" s="47"/>
      <c r="GI877" s="47"/>
      <c r="GJ877" s="47"/>
      <c r="GK877" s="47"/>
      <c r="GL877" s="47"/>
      <c r="GM877" s="35"/>
      <c r="GN877" s="113"/>
      <c r="GO877" s="113"/>
      <c r="GP877" s="113"/>
      <c r="GQ877" s="113"/>
      <c r="GR877" s="113"/>
      <c r="GS877" s="113"/>
    </row>
    <row r="878" spans="175:201" customFormat="1">
      <c r="FS878" s="35"/>
      <c r="GE878" s="41"/>
      <c r="GF878" s="41"/>
      <c r="GG878" s="47"/>
      <c r="GH878" s="47"/>
      <c r="GI878" s="47"/>
      <c r="GJ878" s="47"/>
      <c r="GK878" s="47"/>
      <c r="GL878" s="47"/>
      <c r="GM878" s="35"/>
      <c r="GN878" s="113"/>
      <c r="GO878" s="113"/>
      <c r="GP878" s="113"/>
      <c r="GQ878" s="113"/>
      <c r="GR878" s="113"/>
      <c r="GS878" s="113"/>
    </row>
    <row r="879" spans="175:201" customFormat="1">
      <c r="FS879" s="35"/>
      <c r="GE879" s="41"/>
      <c r="GF879" s="41"/>
      <c r="GG879" s="47"/>
      <c r="GH879" s="47"/>
      <c r="GI879" s="47"/>
      <c r="GJ879" s="47"/>
      <c r="GK879" s="47"/>
      <c r="GL879" s="47"/>
      <c r="GM879" s="35"/>
      <c r="GN879" s="113"/>
      <c r="GO879" s="113"/>
      <c r="GP879" s="113"/>
      <c r="GQ879" s="113"/>
      <c r="GR879" s="113"/>
      <c r="GS879" s="113"/>
    </row>
    <row r="880" spans="175:201" customFormat="1">
      <c r="FS880" s="35"/>
      <c r="GE880" s="41"/>
      <c r="GF880" s="41"/>
      <c r="GG880" s="47"/>
      <c r="GH880" s="47"/>
      <c r="GI880" s="47"/>
      <c r="GJ880" s="47"/>
      <c r="GK880" s="47"/>
      <c r="GL880" s="47"/>
      <c r="GM880" s="35"/>
      <c r="GN880" s="113"/>
      <c r="GO880" s="113"/>
      <c r="GP880" s="113"/>
      <c r="GQ880" s="113"/>
      <c r="GR880" s="113"/>
      <c r="GS880" s="113"/>
    </row>
    <row r="881" spans="175:201" customFormat="1">
      <c r="FS881" s="35"/>
      <c r="GE881" s="41"/>
      <c r="GF881" s="41"/>
      <c r="GG881" s="47"/>
      <c r="GH881" s="47"/>
      <c r="GI881" s="47"/>
      <c r="GJ881" s="47"/>
      <c r="GK881" s="47"/>
      <c r="GL881" s="47"/>
      <c r="GM881" s="35"/>
      <c r="GN881" s="113"/>
      <c r="GO881" s="113"/>
      <c r="GP881" s="113"/>
      <c r="GQ881" s="113"/>
      <c r="GR881" s="113"/>
      <c r="GS881" s="113"/>
    </row>
    <row r="882" spans="175:201" customFormat="1">
      <c r="FS882" s="35"/>
      <c r="GE882" s="41"/>
      <c r="GF882" s="41"/>
      <c r="GG882" s="47"/>
      <c r="GH882" s="47"/>
      <c r="GI882" s="47"/>
      <c r="GJ882" s="47"/>
      <c r="GK882" s="47"/>
      <c r="GL882" s="47"/>
      <c r="GM882" s="35"/>
      <c r="GN882" s="113"/>
      <c r="GO882" s="113"/>
      <c r="GP882" s="113"/>
      <c r="GQ882" s="113"/>
      <c r="GR882" s="113"/>
      <c r="GS882" s="113"/>
    </row>
    <row r="883" spans="175:201" customFormat="1">
      <c r="FS883" s="35"/>
      <c r="GE883" s="41"/>
      <c r="GF883" s="41"/>
      <c r="GG883" s="47"/>
      <c r="GH883" s="47"/>
      <c r="GI883" s="47"/>
      <c r="GJ883" s="47"/>
      <c r="GK883" s="47"/>
      <c r="GL883" s="47"/>
      <c r="GM883" s="35"/>
      <c r="GN883" s="113"/>
      <c r="GO883" s="113"/>
      <c r="GP883" s="113"/>
      <c r="GQ883" s="113"/>
      <c r="GR883" s="113"/>
      <c r="GS883" s="113"/>
    </row>
    <row r="884" spans="175:201" customFormat="1">
      <c r="FS884" s="35"/>
      <c r="GE884" s="41"/>
      <c r="GF884" s="41"/>
      <c r="GG884" s="47"/>
      <c r="GH884" s="47"/>
      <c r="GI884" s="47"/>
      <c r="GJ884" s="47"/>
      <c r="GK884" s="47"/>
      <c r="GL884" s="47"/>
      <c r="GM884" s="35"/>
      <c r="GN884" s="113"/>
      <c r="GO884" s="113"/>
      <c r="GP884" s="113"/>
      <c r="GQ884" s="113"/>
      <c r="GR884" s="113"/>
      <c r="GS884" s="113"/>
    </row>
    <row r="885" spans="175:201" customFormat="1">
      <c r="FS885" s="35"/>
      <c r="GE885" s="41"/>
      <c r="GF885" s="41"/>
      <c r="GG885" s="47"/>
      <c r="GH885" s="47"/>
      <c r="GI885" s="47"/>
      <c r="GJ885" s="47"/>
      <c r="GK885" s="47"/>
      <c r="GL885" s="47"/>
      <c r="GM885" s="35"/>
      <c r="GN885" s="113"/>
      <c r="GO885" s="113"/>
      <c r="GP885" s="113"/>
      <c r="GQ885" s="113"/>
      <c r="GR885" s="113"/>
      <c r="GS885" s="113"/>
    </row>
    <row r="886" spans="175:201" customFormat="1">
      <c r="FS886" s="35"/>
      <c r="GE886" s="41"/>
      <c r="GF886" s="41"/>
      <c r="GG886" s="47"/>
      <c r="GH886" s="47"/>
      <c r="GI886" s="47"/>
      <c r="GJ886" s="47"/>
      <c r="GK886" s="47"/>
      <c r="GL886" s="47"/>
      <c r="GM886" s="35"/>
      <c r="GN886" s="113"/>
      <c r="GO886" s="113"/>
      <c r="GP886" s="113"/>
      <c r="GQ886" s="113"/>
      <c r="GR886" s="113"/>
      <c r="GS886" s="113"/>
    </row>
    <row r="887" spans="175:201" customFormat="1">
      <c r="FS887" s="35"/>
      <c r="GE887" s="41"/>
      <c r="GF887" s="41"/>
      <c r="GG887" s="47"/>
      <c r="GH887" s="47"/>
      <c r="GI887" s="47"/>
      <c r="GJ887" s="47"/>
      <c r="GK887" s="47"/>
      <c r="GL887" s="47"/>
      <c r="GM887" s="35"/>
      <c r="GN887" s="113"/>
      <c r="GO887" s="113"/>
      <c r="GP887" s="113"/>
      <c r="GQ887" s="113"/>
      <c r="GR887" s="113"/>
      <c r="GS887" s="113"/>
    </row>
    <row r="888" spans="175:201" customFormat="1">
      <c r="FS888" s="35"/>
      <c r="GE888" s="41"/>
      <c r="GF888" s="41"/>
      <c r="GG888" s="47"/>
      <c r="GH888" s="47"/>
      <c r="GI888" s="47"/>
      <c r="GJ888" s="47"/>
      <c r="GK888" s="47"/>
      <c r="GL888" s="47"/>
      <c r="GM888" s="35"/>
      <c r="GN888" s="113"/>
      <c r="GO888" s="113"/>
      <c r="GP888" s="113"/>
      <c r="GQ888" s="113"/>
      <c r="GR888" s="113"/>
      <c r="GS888" s="113"/>
    </row>
    <row r="889" spans="175:201" customFormat="1">
      <c r="FS889" s="35"/>
      <c r="GE889" s="41"/>
      <c r="GF889" s="41"/>
      <c r="GG889" s="47"/>
      <c r="GH889" s="47"/>
      <c r="GI889" s="47"/>
      <c r="GJ889" s="47"/>
      <c r="GK889" s="47"/>
      <c r="GL889" s="47"/>
      <c r="GM889" s="35"/>
      <c r="GN889" s="113"/>
      <c r="GO889" s="113"/>
      <c r="GP889" s="113"/>
      <c r="GQ889" s="113"/>
      <c r="GR889" s="113"/>
      <c r="GS889" s="113"/>
    </row>
    <row r="890" spans="175:201" customFormat="1">
      <c r="FS890" s="35"/>
      <c r="GE890" s="41"/>
      <c r="GF890" s="41"/>
      <c r="GG890" s="47"/>
      <c r="GH890" s="47"/>
      <c r="GI890" s="47"/>
      <c r="GJ890" s="47"/>
      <c r="GK890" s="47"/>
      <c r="GL890" s="47"/>
      <c r="GM890" s="35"/>
      <c r="GN890" s="113"/>
      <c r="GO890" s="113"/>
      <c r="GP890" s="113"/>
      <c r="GQ890" s="113"/>
      <c r="GR890" s="113"/>
      <c r="GS890" s="113"/>
    </row>
    <row r="891" spans="175:201" customFormat="1">
      <c r="FS891" s="35"/>
      <c r="GE891" s="41"/>
      <c r="GF891" s="41"/>
      <c r="GG891" s="47"/>
      <c r="GH891" s="47"/>
      <c r="GI891" s="47"/>
      <c r="GJ891" s="47"/>
      <c r="GK891" s="47"/>
      <c r="GL891" s="47"/>
      <c r="GM891" s="35"/>
      <c r="GN891" s="113"/>
      <c r="GO891" s="113"/>
      <c r="GP891" s="113"/>
      <c r="GQ891" s="113"/>
      <c r="GR891" s="113"/>
      <c r="GS891" s="113"/>
    </row>
    <row r="892" spans="175:201" customFormat="1">
      <c r="FS892" s="35"/>
      <c r="GE892" s="41"/>
      <c r="GF892" s="41"/>
      <c r="GG892" s="47"/>
      <c r="GH892" s="47"/>
      <c r="GI892" s="47"/>
      <c r="GJ892" s="47"/>
      <c r="GK892" s="47"/>
      <c r="GL892" s="47"/>
      <c r="GM892" s="35"/>
      <c r="GN892" s="113"/>
      <c r="GO892" s="113"/>
      <c r="GP892" s="113"/>
      <c r="GQ892" s="113"/>
      <c r="GR892" s="113"/>
      <c r="GS892" s="113"/>
    </row>
    <row r="893" spans="175:201" customFormat="1">
      <c r="FS893" s="35"/>
      <c r="GE893" s="41"/>
      <c r="GF893" s="41"/>
      <c r="GG893" s="47"/>
      <c r="GH893" s="47"/>
      <c r="GI893" s="47"/>
      <c r="GJ893" s="47"/>
      <c r="GK893" s="47"/>
      <c r="GL893" s="47"/>
      <c r="GM893" s="35"/>
      <c r="GN893" s="113"/>
      <c r="GO893" s="113"/>
      <c r="GP893" s="113"/>
      <c r="GQ893" s="113"/>
      <c r="GR893" s="113"/>
      <c r="GS893" s="113"/>
    </row>
    <row r="894" spans="175:201" customFormat="1">
      <c r="FS894" s="35"/>
      <c r="GE894" s="41"/>
      <c r="GF894" s="41"/>
      <c r="GG894" s="47"/>
      <c r="GH894" s="47"/>
      <c r="GI894" s="47"/>
      <c r="GJ894" s="47"/>
      <c r="GK894" s="47"/>
      <c r="GL894" s="47"/>
      <c r="GM894" s="35"/>
      <c r="GN894" s="113"/>
      <c r="GO894" s="113"/>
      <c r="GP894" s="113"/>
      <c r="GQ894" s="113"/>
      <c r="GR894" s="113"/>
      <c r="GS894" s="113"/>
    </row>
    <row r="895" spans="175:201" customFormat="1">
      <c r="FS895" s="35"/>
      <c r="GE895" s="41"/>
      <c r="GF895" s="41"/>
      <c r="GG895" s="47"/>
      <c r="GH895" s="47"/>
      <c r="GI895" s="47"/>
      <c r="GJ895" s="47"/>
      <c r="GK895" s="47"/>
      <c r="GL895" s="47"/>
      <c r="GM895" s="35"/>
      <c r="GN895" s="113"/>
      <c r="GO895" s="113"/>
      <c r="GP895" s="113"/>
      <c r="GQ895" s="113"/>
      <c r="GR895" s="113"/>
      <c r="GS895" s="113"/>
    </row>
    <row r="896" spans="175:201" customFormat="1">
      <c r="FS896" s="35"/>
      <c r="GE896" s="41"/>
      <c r="GF896" s="41"/>
      <c r="GG896" s="47"/>
      <c r="GH896" s="47"/>
      <c r="GI896" s="47"/>
      <c r="GJ896" s="47"/>
      <c r="GK896" s="47"/>
      <c r="GL896" s="47"/>
      <c r="GM896" s="35"/>
      <c r="GN896" s="113"/>
      <c r="GO896" s="113"/>
      <c r="GP896" s="113"/>
      <c r="GQ896" s="113"/>
      <c r="GR896" s="113"/>
      <c r="GS896" s="113"/>
    </row>
    <row r="897" spans="175:201" customFormat="1">
      <c r="FS897" s="35"/>
      <c r="GE897" s="41"/>
      <c r="GF897" s="41"/>
      <c r="GG897" s="47"/>
      <c r="GH897" s="47"/>
      <c r="GI897" s="47"/>
      <c r="GJ897" s="47"/>
      <c r="GK897" s="47"/>
      <c r="GL897" s="47"/>
      <c r="GM897" s="35"/>
      <c r="GN897" s="113"/>
      <c r="GO897" s="113"/>
      <c r="GP897" s="113"/>
      <c r="GQ897" s="113"/>
      <c r="GR897" s="113"/>
      <c r="GS897" s="113"/>
    </row>
    <row r="898" spans="175:201" customFormat="1">
      <c r="FS898" s="35"/>
      <c r="GE898" s="41"/>
      <c r="GF898" s="41"/>
      <c r="GG898" s="47"/>
      <c r="GH898" s="47"/>
      <c r="GI898" s="47"/>
      <c r="GJ898" s="47"/>
      <c r="GK898" s="47"/>
      <c r="GL898" s="47"/>
      <c r="GM898" s="35"/>
      <c r="GN898" s="113"/>
      <c r="GO898" s="113"/>
      <c r="GP898" s="113"/>
      <c r="GQ898" s="113"/>
      <c r="GR898" s="113"/>
      <c r="GS898" s="113"/>
    </row>
    <row r="899" spans="175:201" customFormat="1">
      <c r="FS899" s="35"/>
      <c r="GE899" s="41"/>
      <c r="GF899" s="41"/>
      <c r="GG899" s="47"/>
      <c r="GH899" s="47"/>
      <c r="GI899" s="47"/>
      <c r="GJ899" s="47"/>
      <c r="GK899" s="47"/>
      <c r="GL899" s="47"/>
      <c r="GM899" s="35"/>
      <c r="GN899" s="113"/>
      <c r="GO899" s="113"/>
      <c r="GP899" s="113"/>
      <c r="GQ899" s="113"/>
      <c r="GR899" s="113"/>
      <c r="GS899" s="113"/>
    </row>
    <row r="900" spans="175:201" customFormat="1">
      <c r="FS900" s="35"/>
      <c r="GE900" s="41"/>
      <c r="GF900" s="41"/>
      <c r="GG900" s="47"/>
      <c r="GH900" s="47"/>
      <c r="GI900" s="47"/>
      <c r="GJ900" s="47"/>
      <c r="GK900" s="47"/>
      <c r="GL900" s="47"/>
      <c r="GM900" s="35"/>
      <c r="GN900" s="113"/>
      <c r="GO900" s="113"/>
      <c r="GP900" s="113"/>
      <c r="GQ900" s="113"/>
      <c r="GR900" s="113"/>
      <c r="GS900" s="113"/>
    </row>
    <row r="901" spans="175:201" customFormat="1">
      <c r="FS901" s="35"/>
      <c r="GE901" s="41"/>
      <c r="GF901" s="41"/>
      <c r="GG901" s="47"/>
      <c r="GH901" s="47"/>
      <c r="GI901" s="47"/>
      <c r="GJ901" s="47"/>
      <c r="GK901" s="47"/>
      <c r="GL901" s="47"/>
      <c r="GM901" s="35"/>
      <c r="GN901" s="113"/>
      <c r="GO901" s="113"/>
      <c r="GP901" s="113"/>
      <c r="GQ901" s="113"/>
      <c r="GR901" s="113"/>
      <c r="GS901" s="113"/>
    </row>
    <row r="902" spans="175:201" customFormat="1">
      <c r="FS902" s="35"/>
      <c r="GE902" s="41"/>
      <c r="GF902" s="41"/>
      <c r="GG902" s="47"/>
      <c r="GH902" s="47"/>
      <c r="GI902" s="47"/>
      <c r="GJ902" s="47"/>
      <c r="GK902" s="47"/>
      <c r="GL902" s="47"/>
      <c r="GM902" s="35"/>
      <c r="GN902" s="113"/>
      <c r="GO902" s="113"/>
      <c r="GP902" s="113"/>
      <c r="GQ902" s="113"/>
      <c r="GR902" s="113"/>
      <c r="GS902" s="113"/>
    </row>
    <row r="903" spans="175:201" customFormat="1">
      <c r="FS903" s="35"/>
      <c r="GE903" s="41"/>
      <c r="GF903" s="41"/>
      <c r="GG903" s="47"/>
      <c r="GH903" s="47"/>
      <c r="GI903" s="47"/>
      <c r="GJ903" s="47"/>
      <c r="GK903" s="47"/>
      <c r="GL903" s="47"/>
      <c r="GM903" s="35"/>
      <c r="GN903" s="113"/>
      <c r="GO903" s="113"/>
      <c r="GP903" s="113"/>
      <c r="GQ903" s="113"/>
      <c r="GR903" s="113"/>
      <c r="GS903" s="113"/>
    </row>
    <row r="904" spans="175:201" customFormat="1">
      <c r="FS904" s="35"/>
      <c r="GE904" s="41"/>
      <c r="GF904" s="41"/>
      <c r="GG904" s="47"/>
      <c r="GH904" s="47"/>
      <c r="GI904" s="47"/>
      <c r="GJ904" s="47"/>
      <c r="GK904" s="47"/>
      <c r="GL904" s="47"/>
      <c r="GM904" s="35"/>
      <c r="GN904" s="113"/>
      <c r="GO904" s="113"/>
      <c r="GP904" s="113"/>
      <c r="GQ904" s="113"/>
      <c r="GR904" s="113"/>
      <c r="GS904" s="113"/>
    </row>
    <row r="905" spans="175:201" customFormat="1">
      <c r="FS905" s="35"/>
      <c r="GE905" s="41"/>
      <c r="GF905" s="41"/>
      <c r="GG905" s="47"/>
      <c r="GH905" s="47"/>
      <c r="GI905" s="47"/>
      <c r="GJ905" s="47"/>
      <c r="GK905" s="47"/>
      <c r="GL905" s="47"/>
      <c r="GM905" s="35"/>
      <c r="GN905" s="113"/>
      <c r="GO905" s="113"/>
      <c r="GP905" s="113"/>
      <c r="GQ905" s="113"/>
      <c r="GR905" s="113"/>
      <c r="GS905" s="113"/>
    </row>
    <row r="906" spans="175:201" customFormat="1">
      <c r="FS906" s="35"/>
      <c r="GE906" s="41"/>
      <c r="GF906" s="41"/>
      <c r="GG906" s="47"/>
      <c r="GH906" s="47"/>
      <c r="GI906" s="47"/>
      <c r="GJ906" s="47"/>
      <c r="GK906" s="47"/>
      <c r="GL906" s="47"/>
      <c r="GM906" s="35"/>
      <c r="GN906" s="113"/>
      <c r="GO906" s="113"/>
      <c r="GP906" s="113"/>
      <c r="GQ906" s="113"/>
      <c r="GR906" s="113"/>
      <c r="GS906" s="113"/>
    </row>
    <row r="907" spans="175:201" customFormat="1">
      <c r="FS907" s="35"/>
      <c r="GE907" s="41"/>
      <c r="GF907" s="41"/>
      <c r="GG907" s="47"/>
      <c r="GH907" s="47"/>
      <c r="GI907" s="47"/>
      <c r="GJ907" s="47"/>
      <c r="GK907" s="47"/>
      <c r="GL907" s="47"/>
      <c r="GM907" s="35"/>
      <c r="GN907" s="113"/>
      <c r="GO907" s="113"/>
      <c r="GP907" s="113"/>
      <c r="GQ907" s="113"/>
      <c r="GR907" s="113"/>
      <c r="GS907" s="113"/>
    </row>
    <row r="908" spans="175:201" customFormat="1">
      <c r="FS908" s="35"/>
      <c r="GE908" s="41"/>
      <c r="GF908" s="41"/>
      <c r="GG908" s="47"/>
      <c r="GH908" s="47"/>
      <c r="GI908" s="47"/>
      <c r="GJ908" s="47"/>
      <c r="GK908" s="47"/>
      <c r="GL908" s="47"/>
      <c r="GM908" s="35"/>
      <c r="GN908" s="113"/>
      <c r="GO908" s="113"/>
      <c r="GP908" s="113"/>
      <c r="GQ908" s="113"/>
      <c r="GR908" s="113"/>
      <c r="GS908" s="113"/>
    </row>
    <row r="909" spans="175:201" customFormat="1">
      <c r="FS909" s="35"/>
      <c r="GE909" s="41"/>
      <c r="GF909" s="41"/>
      <c r="GG909" s="47"/>
      <c r="GH909" s="47"/>
      <c r="GI909" s="47"/>
      <c r="GJ909" s="47"/>
      <c r="GK909" s="47"/>
      <c r="GL909" s="47"/>
      <c r="GM909" s="35"/>
      <c r="GN909" s="113"/>
      <c r="GO909" s="113"/>
      <c r="GP909" s="113"/>
      <c r="GQ909" s="113"/>
      <c r="GR909" s="113"/>
      <c r="GS909" s="113"/>
    </row>
    <row r="910" spans="175:201" customFormat="1">
      <c r="FS910" s="35"/>
      <c r="GE910" s="41"/>
      <c r="GF910" s="41"/>
      <c r="GG910" s="47"/>
      <c r="GH910" s="47"/>
      <c r="GI910" s="47"/>
      <c r="GJ910" s="47"/>
      <c r="GK910" s="47"/>
      <c r="GL910" s="47"/>
      <c r="GM910" s="35"/>
      <c r="GN910" s="113"/>
      <c r="GO910" s="113"/>
      <c r="GP910" s="113"/>
      <c r="GQ910" s="113"/>
      <c r="GR910" s="113"/>
      <c r="GS910" s="113"/>
    </row>
    <row r="911" spans="175:201" customFormat="1">
      <c r="FS911" s="35"/>
      <c r="GE911" s="41"/>
      <c r="GF911" s="41"/>
      <c r="GG911" s="47"/>
      <c r="GH911" s="47"/>
      <c r="GI911" s="47"/>
      <c r="GJ911" s="47"/>
      <c r="GK911" s="47"/>
      <c r="GL911" s="47"/>
      <c r="GM911" s="35"/>
      <c r="GN911" s="113"/>
      <c r="GO911" s="113"/>
      <c r="GP911" s="113"/>
      <c r="GQ911" s="113"/>
      <c r="GR911" s="113"/>
      <c r="GS911" s="113"/>
    </row>
    <row r="912" spans="175:201" customFormat="1">
      <c r="FS912" s="35"/>
      <c r="GE912" s="41"/>
      <c r="GF912" s="41"/>
      <c r="GG912" s="47"/>
      <c r="GH912" s="47"/>
      <c r="GI912" s="47"/>
      <c r="GJ912" s="47"/>
      <c r="GK912" s="47"/>
      <c r="GL912" s="47"/>
      <c r="GM912" s="35"/>
      <c r="GN912" s="113"/>
      <c r="GO912" s="113"/>
      <c r="GP912" s="113"/>
      <c r="GQ912" s="113"/>
      <c r="GR912" s="113"/>
      <c r="GS912" s="113"/>
    </row>
    <row r="913" spans="175:201" customFormat="1">
      <c r="FS913" s="35"/>
      <c r="GE913" s="41"/>
      <c r="GF913" s="41"/>
      <c r="GG913" s="47"/>
      <c r="GH913" s="47"/>
      <c r="GI913" s="47"/>
      <c r="GJ913" s="47"/>
      <c r="GK913" s="47"/>
      <c r="GL913" s="47"/>
      <c r="GM913" s="35"/>
      <c r="GN913" s="113"/>
      <c r="GO913" s="113"/>
      <c r="GP913" s="113"/>
      <c r="GQ913" s="113"/>
      <c r="GR913" s="113"/>
      <c r="GS913" s="113"/>
    </row>
    <row r="914" spans="175:201" customFormat="1">
      <c r="FS914" s="35"/>
      <c r="GE914" s="41"/>
      <c r="GF914" s="41"/>
      <c r="GG914" s="47"/>
      <c r="GH914" s="47"/>
      <c r="GI914" s="47"/>
      <c r="GJ914" s="47"/>
      <c r="GK914" s="47"/>
      <c r="GL914" s="47"/>
      <c r="GM914" s="35"/>
      <c r="GN914" s="113"/>
      <c r="GO914" s="113"/>
      <c r="GP914" s="113"/>
      <c r="GQ914" s="113"/>
      <c r="GR914" s="113"/>
      <c r="GS914" s="113"/>
    </row>
    <row r="915" spans="175:201" customFormat="1">
      <c r="FS915" s="35"/>
      <c r="GE915" s="41"/>
      <c r="GF915" s="41"/>
      <c r="GG915" s="47"/>
      <c r="GH915" s="47"/>
      <c r="GI915" s="47"/>
      <c r="GJ915" s="47"/>
      <c r="GK915" s="47"/>
      <c r="GL915" s="47"/>
      <c r="GM915" s="35"/>
      <c r="GN915" s="113"/>
      <c r="GO915" s="113"/>
      <c r="GP915" s="113"/>
      <c r="GQ915" s="113"/>
      <c r="GR915" s="113"/>
      <c r="GS915" s="113"/>
    </row>
    <row r="916" spans="175:201" customFormat="1">
      <c r="FS916" s="35"/>
      <c r="GE916" s="41"/>
      <c r="GF916" s="41"/>
      <c r="GG916" s="47"/>
      <c r="GH916" s="47"/>
      <c r="GI916" s="47"/>
      <c r="GJ916" s="47"/>
      <c r="GK916" s="47"/>
      <c r="GL916" s="47"/>
      <c r="GM916" s="35"/>
      <c r="GN916" s="113"/>
      <c r="GO916" s="113"/>
      <c r="GP916" s="113"/>
      <c r="GQ916" s="113"/>
      <c r="GR916" s="113"/>
      <c r="GS916" s="113"/>
    </row>
    <row r="917" spans="175:201" customFormat="1">
      <c r="FS917" s="35"/>
      <c r="GE917" s="41"/>
      <c r="GF917" s="41"/>
      <c r="GG917" s="47"/>
      <c r="GH917" s="47"/>
      <c r="GI917" s="47"/>
      <c r="GJ917" s="47"/>
      <c r="GK917" s="47"/>
      <c r="GL917" s="47"/>
      <c r="GM917" s="35"/>
      <c r="GN917" s="113"/>
      <c r="GO917" s="113"/>
      <c r="GP917" s="113"/>
      <c r="GQ917" s="113"/>
      <c r="GR917" s="113"/>
      <c r="GS917" s="113"/>
    </row>
    <row r="918" spans="175:201" customFormat="1">
      <c r="FS918" s="35"/>
      <c r="GE918" s="41"/>
      <c r="GF918" s="41"/>
      <c r="GG918" s="47"/>
      <c r="GH918" s="47"/>
      <c r="GI918" s="47"/>
      <c r="GJ918" s="47"/>
      <c r="GK918" s="47"/>
      <c r="GL918" s="47"/>
      <c r="GM918" s="35"/>
      <c r="GN918" s="113"/>
      <c r="GO918" s="113"/>
      <c r="GP918" s="113"/>
      <c r="GQ918" s="113"/>
      <c r="GR918" s="113"/>
      <c r="GS918" s="113"/>
    </row>
    <row r="919" spans="175:201" customFormat="1">
      <c r="FS919" s="35"/>
      <c r="GE919" s="41"/>
      <c r="GF919" s="41"/>
      <c r="GG919" s="47"/>
      <c r="GH919" s="47"/>
      <c r="GI919" s="47"/>
      <c r="GJ919" s="47"/>
      <c r="GK919" s="47"/>
      <c r="GL919" s="47"/>
      <c r="GM919" s="35"/>
      <c r="GN919" s="113"/>
      <c r="GO919" s="113"/>
      <c r="GP919" s="113"/>
      <c r="GQ919" s="113"/>
      <c r="GR919" s="113"/>
      <c r="GS919" s="113"/>
    </row>
    <row r="920" spans="175:201" customFormat="1">
      <c r="FS920" s="35"/>
      <c r="GE920" s="41"/>
      <c r="GF920" s="41"/>
      <c r="GG920" s="47"/>
      <c r="GH920" s="47"/>
      <c r="GI920" s="47"/>
      <c r="GJ920" s="47"/>
      <c r="GK920" s="47"/>
      <c r="GL920" s="47"/>
      <c r="GM920" s="35"/>
      <c r="GN920" s="113"/>
      <c r="GO920" s="113"/>
      <c r="GP920" s="113"/>
      <c r="GQ920" s="113"/>
      <c r="GR920" s="113"/>
      <c r="GS920" s="113"/>
    </row>
    <row r="921" spans="175:201" customFormat="1">
      <c r="FS921" s="35"/>
      <c r="GE921" s="41"/>
      <c r="GF921" s="41"/>
      <c r="GG921" s="47"/>
      <c r="GH921" s="47"/>
      <c r="GI921" s="47"/>
      <c r="GJ921" s="47"/>
      <c r="GK921" s="47"/>
      <c r="GL921" s="47"/>
      <c r="GM921" s="35"/>
      <c r="GN921" s="113"/>
      <c r="GO921" s="113"/>
      <c r="GP921" s="113"/>
      <c r="GQ921" s="113"/>
      <c r="GR921" s="113"/>
      <c r="GS921" s="113"/>
    </row>
    <row r="922" spans="175:201" customFormat="1">
      <c r="FS922" s="35"/>
      <c r="GE922" s="41"/>
      <c r="GF922" s="41"/>
      <c r="GG922" s="47"/>
      <c r="GH922" s="47"/>
      <c r="GI922" s="47"/>
      <c r="GJ922" s="47"/>
      <c r="GK922" s="47"/>
      <c r="GL922" s="47"/>
      <c r="GM922" s="35"/>
      <c r="GN922" s="113"/>
      <c r="GO922" s="113"/>
      <c r="GP922" s="113"/>
      <c r="GQ922" s="113"/>
      <c r="GR922" s="113"/>
      <c r="GS922" s="113"/>
    </row>
    <row r="923" spans="175:201" customFormat="1">
      <c r="FS923" s="35"/>
      <c r="GE923" s="41"/>
      <c r="GF923" s="41"/>
      <c r="GG923" s="47"/>
      <c r="GH923" s="47"/>
      <c r="GI923" s="47"/>
      <c r="GJ923" s="47"/>
      <c r="GK923" s="47"/>
      <c r="GL923" s="47"/>
      <c r="GM923" s="35"/>
      <c r="GN923" s="113"/>
      <c r="GO923" s="113"/>
      <c r="GP923" s="113"/>
      <c r="GQ923" s="113"/>
      <c r="GR923" s="113"/>
      <c r="GS923" s="113"/>
    </row>
    <row r="924" spans="175:201" customFormat="1">
      <c r="FS924" s="35"/>
      <c r="GE924" s="41"/>
      <c r="GF924" s="41"/>
      <c r="GG924" s="47"/>
      <c r="GH924" s="47"/>
      <c r="GI924" s="47"/>
      <c r="GJ924" s="47"/>
      <c r="GK924" s="47"/>
      <c r="GL924" s="47"/>
      <c r="GM924" s="35"/>
      <c r="GN924" s="113"/>
      <c r="GO924" s="113"/>
      <c r="GP924" s="113"/>
      <c r="GQ924" s="113"/>
      <c r="GR924" s="113"/>
      <c r="GS924" s="113"/>
    </row>
    <row r="925" spans="175:201" customFormat="1">
      <c r="FS925" s="35"/>
      <c r="GE925" s="41"/>
      <c r="GF925" s="41"/>
      <c r="GG925" s="47"/>
      <c r="GH925" s="47"/>
      <c r="GI925" s="47"/>
      <c r="GJ925" s="47"/>
      <c r="GK925" s="47"/>
      <c r="GL925" s="47"/>
      <c r="GM925" s="35"/>
      <c r="GN925" s="113"/>
      <c r="GO925" s="113"/>
      <c r="GP925" s="113"/>
      <c r="GQ925" s="113"/>
      <c r="GR925" s="113"/>
      <c r="GS925" s="113"/>
    </row>
    <row r="926" spans="175:201" customFormat="1">
      <c r="FS926" s="35"/>
      <c r="GE926" s="41"/>
      <c r="GF926" s="41"/>
      <c r="GG926" s="47"/>
      <c r="GH926" s="47"/>
      <c r="GI926" s="47"/>
      <c r="GJ926" s="47"/>
      <c r="GK926" s="47"/>
      <c r="GL926" s="47"/>
      <c r="GM926" s="35"/>
      <c r="GN926" s="113"/>
      <c r="GO926" s="113"/>
      <c r="GP926" s="113"/>
      <c r="GQ926" s="113"/>
      <c r="GR926" s="113"/>
      <c r="GS926" s="113"/>
    </row>
    <row r="927" spans="175:201" customFormat="1">
      <c r="FS927" s="35"/>
      <c r="GE927" s="41"/>
      <c r="GF927" s="41"/>
      <c r="GG927" s="47"/>
      <c r="GH927" s="47"/>
      <c r="GI927" s="47"/>
      <c r="GJ927" s="47"/>
      <c r="GK927" s="47"/>
      <c r="GL927" s="47"/>
      <c r="GM927" s="35"/>
      <c r="GN927" s="113"/>
      <c r="GO927" s="113"/>
      <c r="GP927" s="113"/>
      <c r="GQ927" s="113"/>
      <c r="GR927" s="113"/>
      <c r="GS927" s="113"/>
    </row>
    <row r="928" spans="175:201" customFormat="1">
      <c r="FS928" s="35"/>
      <c r="GE928" s="41"/>
      <c r="GF928" s="41"/>
      <c r="GG928" s="47"/>
      <c r="GH928" s="47"/>
      <c r="GI928" s="47"/>
      <c r="GJ928" s="47"/>
      <c r="GK928" s="47"/>
      <c r="GL928" s="47"/>
      <c r="GM928" s="35"/>
      <c r="GN928" s="113"/>
      <c r="GO928" s="113"/>
      <c r="GP928" s="113"/>
      <c r="GQ928" s="113"/>
      <c r="GR928" s="113"/>
      <c r="GS928" s="113"/>
    </row>
    <row r="929" spans="175:201" customFormat="1">
      <c r="FS929" s="35"/>
      <c r="GE929" s="41"/>
      <c r="GF929" s="41"/>
      <c r="GG929" s="47"/>
      <c r="GH929" s="47"/>
      <c r="GI929" s="47"/>
      <c r="GJ929" s="47"/>
      <c r="GK929" s="47"/>
      <c r="GL929" s="47"/>
      <c r="GM929" s="35"/>
      <c r="GN929" s="113"/>
      <c r="GO929" s="113"/>
      <c r="GP929" s="113"/>
      <c r="GQ929" s="113"/>
      <c r="GR929" s="113"/>
      <c r="GS929" s="113"/>
    </row>
    <row r="930" spans="175:201" customFormat="1">
      <c r="FS930" s="35"/>
      <c r="GE930" s="41"/>
      <c r="GF930" s="41"/>
      <c r="GG930" s="47"/>
      <c r="GH930" s="47"/>
      <c r="GI930" s="47"/>
      <c r="GJ930" s="47"/>
      <c r="GK930" s="47"/>
      <c r="GL930" s="47"/>
      <c r="GM930" s="35"/>
      <c r="GN930" s="113"/>
      <c r="GO930" s="113"/>
      <c r="GP930" s="113"/>
      <c r="GQ930" s="113"/>
      <c r="GR930" s="113"/>
      <c r="GS930" s="113"/>
    </row>
    <row r="931" spans="175:201" customFormat="1">
      <c r="FS931" s="35"/>
      <c r="GE931" s="41"/>
      <c r="GF931" s="41"/>
      <c r="GG931" s="47"/>
      <c r="GH931" s="47"/>
      <c r="GI931" s="47"/>
      <c r="GJ931" s="47"/>
      <c r="GK931" s="47"/>
      <c r="GL931" s="47"/>
      <c r="GM931" s="35"/>
      <c r="GN931" s="113"/>
      <c r="GO931" s="113"/>
      <c r="GP931" s="113"/>
      <c r="GQ931" s="113"/>
      <c r="GR931" s="113"/>
      <c r="GS931" s="113"/>
    </row>
    <row r="932" spans="175:201" customFormat="1">
      <c r="FS932" s="35"/>
      <c r="GE932" s="41"/>
      <c r="GF932" s="41"/>
      <c r="GG932" s="47"/>
      <c r="GH932" s="47"/>
      <c r="GI932" s="47"/>
      <c r="GJ932" s="47"/>
      <c r="GK932" s="47"/>
      <c r="GL932" s="47"/>
      <c r="GM932" s="35"/>
      <c r="GN932" s="113"/>
      <c r="GO932" s="113"/>
      <c r="GP932" s="113"/>
      <c r="GQ932" s="113"/>
      <c r="GR932" s="113"/>
      <c r="GS932" s="113"/>
    </row>
    <row r="933" spans="175:201" customFormat="1">
      <c r="FS933" s="35"/>
      <c r="GE933" s="41"/>
      <c r="GF933" s="41"/>
      <c r="GG933" s="47"/>
      <c r="GH933" s="47"/>
      <c r="GI933" s="47"/>
      <c r="GJ933" s="47"/>
      <c r="GK933" s="47"/>
      <c r="GL933" s="47"/>
      <c r="GM933" s="35"/>
      <c r="GN933" s="113"/>
      <c r="GO933" s="113"/>
      <c r="GP933" s="113"/>
      <c r="GQ933" s="113"/>
      <c r="GR933" s="113"/>
      <c r="GS933" s="113"/>
    </row>
    <row r="934" spans="175:201" customFormat="1">
      <c r="FS934" s="35"/>
      <c r="GE934" s="41"/>
      <c r="GF934" s="41"/>
      <c r="GG934" s="47"/>
      <c r="GH934" s="47"/>
      <c r="GI934" s="47"/>
      <c r="GJ934" s="47"/>
      <c r="GK934" s="47"/>
      <c r="GL934" s="47"/>
      <c r="GM934" s="35"/>
      <c r="GN934" s="113"/>
      <c r="GO934" s="113"/>
      <c r="GP934" s="113"/>
      <c r="GQ934" s="113"/>
      <c r="GR934" s="113"/>
      <c r="GS934" s="113"/>
    </row>
    <row r="935" spans="175:201" customFormat="1">
      <c r="FS935" s="35"/>
      <c r="GE935" s="41"/>
      <c r="GF935" s="41"/>
      <c r="GG935" s="47"/>
      <c r="GH935" s="47"/>
      <c r="GI935" s="47"/>
      <c r="GJ935" s="47"/>
      <c r="GK935" s="47"/>
      <c r="GL935" s="47"/>
      <c r="GM935" s="35"/>
      <c r="GN935" s="113"/>
      <c r="GO935" s="113"/>
      <c r="GP935" s="113"/>
      <c r="GQ935" s="113"/>
      <c r="GR935" s="113"/>
      <c r="GS935" s="113"/>
    </row>
    <row r="936" spans="175:201" customFormat="1">
      <c r="FS936" s="35"/>
      <c r="GE936" s="41"/>
      <c r="GF936" s="41"/>
      <c r="GG936" s="47"/>
      <c r="GH936" s="47"/>
      <c r="GI936" s="47"/>
      <c r="GJ936" s="47"/>
      <c r="GK936" s="47"/>
      <c r="GL936" s="47"/>
      <c r="GM936" s="35"/>
      <c r="GN936" s="113"/>
      <c r="GO936" s="113"/>
      <c r="GP936" s="113"/>
      <c r="GQ936" s="113"/>
      <c r="GR936" s="113"/>
      <c r="GS936" s="113"/>
    </row>
    <row r="937" spans="175:201" customFormat="1">
      <c r="FS937" s="35"/>
      <c r="GE937" s="41"/>
      <c r="GF937" s="41"/>
      <c r="GG937" s="47"/>
      <c r="GH937" s="47"/>
      <c r="GI937" s="47"/>
      <c r="GJ937" s="47"/>
      <c r="GK937" s="47"/>
      <c r="GL937" s="47"/>
      <c r="GM937" s="35"/>
      <c r="GN937" s="113"/>
      <c r="GO937" s="113"/>
      <c r="GP937" s="113"/>
      <c r="GQ937" s="113"/>
      <c r="GR937" s="113"/>
      <c r="GS937" s="113"/>
    </row>
    <row r="938" spans="175:201" customFormat="1">
      <c r="FS938" s="35"/>
      <c r="GE938" s="41"/>
      <c r="GF938" s="41"/>
      <c r="GG938" s="47"/>
      <c r="GH938" s="47"/>
      <c r="GI938" s="47"/>
      <c r="GJ938" s="47"/>
      <c r="GK938" s="47"/>
      <c r="GL938" s="47"/>
      <c r="GM938" s="35"/>
      <c r="GN938" s="113"/>
      <c r="GO938" s="113"/>
      <c r="GP938" s="113"/>
      <c r="GQ938" s="113"/>
      <c r="GR938" s="113"/>
      <c r="GS938" s="113"/>
    </row>
    <row r="939" spans="175:201" customFormat="1">
      <c r="FS939" s="35"/>
      <c r="GE939" s="41"/>
      <c r="GF939" s="41"/>
      <c r="GG939" s="47"/>
      <c r="GH939" s="47"/>
      <c r="GI939" s="47"/>
      <c r="GJ939" s="47"/>
      <c r="GK939" s="47"/>
      <c r="GL939" s="47"/>
      <c r="GM939" s="35"/>
      <c r="GN939" s="113"/>
      <c r="GO939" s="113"/>
      <c r="GP939" s="113"/>
      <c r="GQ939" s="113"/>
      <c r="GR939" s="113"/>
      <c r="GS939" s="113"/>
    </row>
    <row r="940" spans="175:201" customFormat="1">
      <c r="FS940" s="35"/>
      <c r="GE940" s="41"/>
      <c r="GF940" s="41"/>
      <c r="GG940" s="47"/>
      <c r="GH940" s="47"/>
      <c r="GI940" s="47"/>
      <c r="GJ940" s="47"/>
      <c r="GK940" s="47"/>
      <c r="GL940" s="47"/>
      <c r="GM940" s="35"/>
      <c r="GN940" s="113"/>
      <c r="GO940" s="113"/>
      <c r="GP940" s="113"/>
      <c r="GQ940" s="113"/>
      <c r="GR940" s="113"/>
      <c r="GS940" s="113"/>
    </row>
    <row r="941" spans="175:201" customFormat="1">
      <c r="FS941" s="35"/>
      <c r="GE941" s="41"/>
      <c r="GF941" s="41"/>
      <c r="GG941" s="47"/>
      <c r="GH941" s="47"/>
      <c r="GI941" s="47"/>
      <c r="GJ941" s="47"/>
      <c r="GK941" s="47"/>
      <c r="GL941" s="47"/>
      <c r="GM941" s="35"/>
      <c r="GN941" s="113"/>
      <c r="GO941" s="113"/>
      <c r="GP941" s="113"/>
      <c r="GQ941" s="113"/>
      <c r="GR941" s="113"/>
      <c r="GS941" s="113"/>
    </row>
    <row r="942" spans="175:201" customFormat="1">
      <c r="FS942" s="35"/>
      <c r="GE942" s="41"/>
      <c r="GF942" s="41"/>
      <c r="GG942" s="47"/>
      <c r="GH942" s="47"/>
      <c r="GI942" s="47"/>
      <c r="GJ942" s="47"/>
      <c r="GK942" s="47"/>
      <c r="GL942" s="47"/>
      <c r="GM942" s="35"/>
      <c r="GN942" s="113"/>
      <c r="GO942" s="113"/>
      <c r="GP942" s="113"/>
      <c r="GQ942" s="113"/>
      <c r="GR942" s="113"/>
      <c r="GS942" s="113"/>
    </row>
    <row r="943" spans="175:201" customFormat="1">
      <c r="FS943" s="35"/>
      <c r="GE943" s="41"/>
      <c r="GF943" s="41"/>
      <c r="GG943" s="47"/>
      <c r="GH943" s="47"/>
      <c r="GI943" s="47"/>
      <c r="GJ943" s="47"/>
      <c r="GK943" s="47"/>
      <c r="GL943" s="47"/>
      <c r="GM943" s="35"/>
      <c r="GN943" s="113"/>
      <c r="GO943" s="113"/>
      <c r="GP943" s="113"/>
      <c r="GQ943" s="113"/>
      <c r="GR943" s="113"/>
      <c r="GS943" s="113"/>
    </row>
    <row r="944" spans="175:201" customFormat="1">
      <c r="FS944" s="35"/>
      <c r="GE944" s="41"/>
      <c r="GF944" s="41"/>
      <c r="GG944" s="47"/>
      <c r="GH944" s="47"/>
      <c r="GI944" s="47"/>
      <c r="GJ944" s="47"/>
      <c r="GK944" s="47"/>
      <c r="GL944" s="47"/>
      <c r="GM944" s="35"/>
      <c r="GN944" s="113"/>
      <c r="GO944" s="113"/>
      <c r="GP944" s="113"/>
      <c r="GQ944" s="113"/>
      <c r="GR944" s="113"/>
      <c r="GS944" s="113"/>
    </row>
    <row r="945" spans="175:201" customFormat="1">
      <c r="FS945" s="35"/>
      <c r="GE945" s="41"/>
      <c r="GF945" s="41"/>
      <c r="GG945" s="47"/>
      <c r="GH945" s="47"/>
      <c r="GI945" s="47"/>
      <c r="GJ945" s="47"/>
      <c r="GK945" s="47"/>
      <c r="GL945" s="47"/>
      <c r="GM945" s="35"/>
      <c r="GN945" s="113"/>
      <c r="GO945" s="113"/>
      <c r="GP945" s="113"/>
      <c r="GQ945" s="113"/>
      <c r="GR945" s="113"/>
      <c r="GS945" s="113"/>
    </row>
    <row r="946" spans="175:201" customFormat="1">
      <c r="FS946" s="35"/>
      <c r="GE946" s="41"/>
      <c r="GF946" s="41"/>
      <c r="GG946" s="47"/>
      <c r="GH946" s="47"/>
      <c r="GI946" s="47"/>
      <c r="GJ946" s="47"/>
      <c r="GK946" s="47"/>
      <c r="GL946" s="47"/>
      <c r="GM946" s="35"/>
      <c r="GN946" s="113"/>
      <c r="GO946" s="113"/>
      <c r="GP946" s="113"/>
      <c r="GQ946" s="113"/>
      <c r="GR946" s="113"/>
      <c r="GS946" s="113"/>
    </row>
    <row r="947" spans="175:201" customFormat="1">
      <c r="FS947" s="35"/>
      <c r="GE947" s="41"/>
      <c r="GF947" s="41"/>
      <c r="GG947" s="47"/>
      <c r="GH947" s="47"/>
      <c r="GI947" s="47"/>
      <c r="GJ947" s="47"/>
      <c r="GK947" s="47"/>
      <c r="GL947" s="47"/>
      <c r="GM947" s="35"/>
      <c r="GN947" s="113"/>
      <c r="GO947" s="113"/>
      <c r="GP947" s="113"/>
      <c r="GQ947" s="113"/>
      <c r="GR947" s="113"/>
      <c r="GS947" s="113"/>
    </row>
    <row r="948" spans="175:201" customFormat="1">
      <c r="FS948" s="35"/>
      <c r="GE948" s="41"/>
      <c r="GF948" s="41"/>
      <c r="GG948" s="47"/>
      <c r="GH948" s="47"/>
      <c r="GI948" s="47"/>
      <c r="GJ948" s="47"/>
      <c r="GK948" s="47"/>
      <c r="GL948" s="47"/>
      <c r="GM948" s="35"/>
      <c r="GN948" s="113"/>
      <c r="GO948" s="113"/>
      <c r="GP948" s="113"/>
      <c r="GQ948" s="113"/>
      <c r="GR948" s="113"/>
      <c r="GS948" s="113"/>
    </row>
    <row r="949" spans="175:201" customFormat="1">
      <c r="FS949" s="35"/>
      <c r="GE949" s="41"/>
      <c r="GF949" s="41"/>
      <c r="GG949" s="47"/>
      <c r="GH949" s="47"/>
      <c r="GI949" s="47"/>
      <c r="GJ949" s="47"/>
      <c r="GK949" s="47"/>
      <c r="GL949" s="47"/>
      <c r="GM949" s="35"/>
      <c r="GN949" s="113"/>
      <c r="GO949" s="113"/>
      <c r="GP949" s="113"/>
      <c r="GQ949" s="113"/>
      <c r="GR949" s="113"/>
      <c r="GS949" s="113"/>
    </row>
    <row r="950" spans="175:201" customFormat="1">
      <c r="FS950" s="35"/>
      <c r="GE950" s="41"/>
      <c r="GF950" s="41"/>
      <c r="GG950" s="47"/>
      <c r="GH950" s="47"/>
      <c r="GI950" s="47"/>
      <c r="GJ950" s="47"/>
      <c r="GK950" s="47"/>
      <c r="GL950" s="47"/>
      <c r="GM950" s="35"/>
      <c r="GN950" s="113"/>
      <c r="GO950" s="113"/>
      <c r="GP950" s="113"/>
      <c r="GQ950" s="113"/>
      <c r="GR950" s="113"/>
      <c r="GS950" s="113"/>
    </row>
    <row r="951" spans="175:201" customFormat="1">
      <c r="FS951" s="35"/>
      <c r="GE951" s="41"/>
      <c r="GF951" s="41"/>
      <c r="GG951" s="47"/>
      <c r="GH951" s="47"/>
      <c r="GI951" s="47"/>
      <c r="GJ951" s="47"/>
      <c r="GK951" s="47"/>
      <c r="GL951" s="47"/>
      <c r="GM951" s="35"/>
      <c r="GN951" s="113"/>
      <c r="GO951" s="113"/>
      <c r="GP951" s="113"/>
      <c r="GQ951" s="113"/>
      <c r="GR951" s="113"/>
      <c r="GS951" s="113"/>
    </row>
    <row r="952" spans="175:201" customFormat="1">
      <c r="FS952" s="35"/>
      <c r="GE952" s="41"/>
      <c r="GF952" s="41"/>
      <c r="GG952" s="47"/>
      <c r="GH952" s="47"/>
      <c r="GI952" s="47"/>
      <c r="GJ952" s="47"/>
      <c r="GK952" s="47"/>
      <c r="GL952" s="47"/>
      <c r="GM952" s="35"/>
      <c r="GN952" s="113"/>
      <c r="GO952" s="113"/>
      <c r="GP952" s="113"/>
      <c r="GQ952" s="113"/>
      <c r="GR952" s="113"/>
      <c r="GS952" s="113"/>
    </row>
    <row r="953" spans="175:201" customFormat="1">
      <c r="FS953" s="35"/>
      <c r="GE953" s="41"/>
      <c r="GF953" s="41"/>
      <c r="GG953" s="47"/>
      <c r="GH953" s="47"/>
      <c r="GI953" s="47"/>
      <c r="GJ953" s="47"/>
      <c r="GK953" s="47"/>
      <c r="GL953" s="47"/>
      <c r="GM953" s="35"/>
      <c r="GN953" s="113"/>
      <c r="GO953" s="113"/>
      <c r="GP953" s="113"/>
      <c r="GQ953" s="113"/>
      <c r="GR953" s="113"/>
      <c r="GS953" s="113"/>
    </row>
    <row r="954" spans="175:201" customFormat="1">
      <c r="FS954" s="35"/>
      <c r="GE954" s="41"/>
      <c r="GF954" s="41"/>
      <c r="GG954" s="47"/>
      <c r="GH954" s="47"/>
      <c r="GI954" s="47"/>
      <c r="GJ954" s="47"/>
      <c r="GK954" s="47"/>
      <c r="GL954" s="47"/>
      <c r="GM954" s="35"/>
      <c r="GN954" s="113"/>
      <c r="GO954" s="113"/>
      <c r="GP954" s="113"/>
      <c r="GQ954" s="113"/>
      <c r="GR954" s="113"/>
      <c r="GS954" s="113"/>
    </row>
    <row r="955" spans="175:201" customFormat="1">
      <c r="FS955" s="35"/>
      <c r="GE955" s="41"/>
      <c r="GF955" s="41"/>
      <c r="GG955" s="47"/>
      <c r="GH955" s="47"/>
      <c r="GI955" s="47"/>
      <c r="GJ955" s="47"/>
      <c r="GK955" s="47"/>
      <c r="GL955" s="47"/>
      <c r="GM955" s="35"/>
      <c r="GN955" s="113"/>
      <c r="GO955" s="113"/>
      <c r="GP955" s="113"/>
      <c r="GQ955" s="113"/>
      <c r="GR955" s="113"/>
      <c r="GS955" s="113"/>
    </row>
    <row r="956" spans="175:201" customFormat="1">
      <c r="FS956" s="35"/>
      <c r="GE956" s="41"/>
      <c r="GF956" s="41"/>
      <c r="GG956" s="47"/>
      <c r="GH956" s="47"/>
      <c r="GI956" s="47"/>
      <c r="GJ956" s="47"/>
      <c r="GK956" s="47"/>
      <c r="GL956" s="47"/>
      <c r="GM956" s="35"/>
      <c r="GN956" s="113"/>
      <c r="GO956" s="113"/>
      <c r="GP956" s="113"/>
      <c r="GQ956" s="113"/>
      <c r="GR956" s="113"/>
      <c r="GS956" s="113"/>
    </row>
    <row r="957" spans="175:201" customFormat="1">
      <c r="FS957" s="35"/>
      <c r="GE957" s="41"/>
      <c r="GF957" s="41"/>
      <c r="GG957" s="47"/>
      <c r="GH957" s="47"/>
      <c r="GI957" s="47"/>
      <c r="GJ957" s="47"/>
      <c r="GK957" s="47"/>
      <c r="GL957" s="47"/>
      <c r="GM957" s="35"/>
      <c r="GN957" s="113"/>
      <c r="GO957" s="113"/>
      <c r="GP957" s="113"/>
      <c r="GQ957" s="113"/>
      <c r="GR957" s="113"/>
      <c r="GS957" s="113"/>
    </row>
    <row r="958" spans="175:201" customFormat="1">
      <c r="FS958" s="35"/>
      <c r="GE958" s="41"/>
      <c r="GF958" s="41"/>
      <c r="GG958" s="47"/>
      <c r="GH958" s="47"/>
      <c r="GI958" s="47"/>
      <c r="GJ958" s="47"/>
      <c r="GK958" s="47"/>
      <c r="GL958" s="47"/>
      <c r="GM958" s="35"/>
      <c r="GN958" s="113"/>
      <c r="GO958" s="113"/>
      <c r="GP958" s="113"/>
      <c r="GQ958" s="113"/>
      <c r="GR958" s="113"/>
      <c r="GS958" s="113"/>
    </row>
    <row r="959" spans="175:201" customFormat="1">
      <c r="FS959" s="35"/>
      <c r="GE959" s="41"/>
      <c r="GF959" s="41"/>
      <c r="GG959" s="47"/>
      <c r="GH959" s="47"/>
      <c r="GI959" s="47"/>
      <c r="GJ959" s="47"/>
      <c r="GK959" s="47"/>
      <c r="GL959" s="47"/>
      <c r="GM959" s="35"/>
      <c r="GN959" s="113"/>
      <c r="GO959" s="113"/>
      <c r="GP959" s="113"/>
      <c r="GQ959" s="113"/>
      <c r="GR959" s="113"/>
      <c r="GS959" s="113"/>
    </row>
    <row r="960" spans="175:201" customFormat="1">
      <c r="FS960" s="35"/>
      <c r="GE960" s="41"/>
      <c r="GF960" s="41"/>
      <c r="GG960" s="47"/>
      <c r="GH960" s="47"/>
      <c r="GI960" s="47"/>
      <c r="GJ960" s="47"/>
      <c r="GK960" s="47"/>
      <c r="GL960" s="47"/>
      <c r="GM960" s="35"/>
      <c r="GN960" s="113"/>
      <c r="GO960" s="113"/>
      <c r="GP960" s="113"/>
      <c r="GQ960" s="113"/>
      <c r="GR960" s="113"/>
      <c r="GS960" s="113"/>
    </row>
    <row r="961" spans="175:201" customFormat="1">
      <c r="FS961" s="35"/>
      <c r="GE961" s="41"/>
      <c r="GF961" s="41"/>
      <c r="GG961" s="47"/>
      <c r="GH961" s="47"/>
      <c r="GI961" s="47"/>
      <c r="GJ961" s="47"/>
      <c r="GK961" s="47"/>
      <c r="GL961" s="47"/>
      <c r="GM961" s="35"/>
      <c r="GN961" s="113"/>
      <c r="GO961" s="113"/>
      <c r="GP961" s="113"/>
      <c r="GQ961" s="113"/>
      <c r="GR961" s="113"/>
      <c r="GS961" s="113"/>
    </row>
    <row r="962" spans="175:201" customFormat="1">
      <c r="FS962" s="35"/>
      <c r="GE962" s="41"/>
      <c r="GF962" s="41"/>
      <c r="GG962" s="47"/>
      <c r="GH962" s="47"/>
      <c r="GI962" s="47"/>
      <c r="GJ962" s="47"/>
      <c r="GK962" s="47"/>
      <c r="GL962" s="47"/>
      <c r="GM962" s="35"/>
      <c r="GN962" s="113"/>
      <c r="GO962" s="113"/>
      <c r="GP962" s="113"/>
      <c r="GQ962" s="113"/>
      <c r="GR962" s="113"/>
      <c r="GS962" s="113"/>
    </row>
    <row r="963" spans="175:201" customFormat="1">
      <c r="FS963" s="35"/>
      <c r="GE963" s="41"/>
      <c r="GF963" s="41"/>
      <c r="GG963" s="47"/>
      <c r="GH963" s="47"/>
      <c r="GI963" s="47"/>
      <c r="GJ963" s="47"/>
      <c r="GK963" s="47"/>
      <c r="GL963" s="47"/>
      <c r="GM963" s="35"/>
      <c r="GN963" s="113"/>
      <c r="GO963" s="113"/>
      <c r="GP963" s="113"/>
      <c r="GQ963" s="113"/>
      <c r="GR963" s="113"/>
      <c r="GS963" s="113"/>
    </row>
    <row r="964" spans="175:201" customFormat="1">
      <c r="FS964" s="35"/>
      <c r="GE964" s="41"/>
      <c r="GF964" s="41"/>
      <c r="GG964" s="47"/>
      <c r="GH964" s="47"/>
      <c r="GI964" s="47"/>
      <c r="GJ964" s="47"/>
      <c r="GK964" s="47"/>
      <c r="GL964" s="47"/>
      <c r="GM964" s="35"/>
      <c r="GN964" s="113"/>
      <c r="GO964" s="113"/>
      <c r="GP964" s="113"/>
      <c r="GQ964" s="113"/>
      <c r="GR964" s="113"/>
      <c r="GS964" s="113"/>
    </row>
    <row r="965" spans="175:201" customFormat="1">
      <c r="FS965" s="35"/>
      <c r="GE965" s="41"/>
      <c r="GF965" s="41"/>
      <c r="GG965" s="47"/>
      <c r="GH965" s="47"/>
      <c r="GI965" s="47"/>
      <c r="GJ965" s="47"/>
      <c r="GK965" s="47"/>
      <c r="GL965" s="47"/>
      <c r="GM965" s="35"/>
      <c r="GN965" s="113"/>
      <c r="GO965" s="113"/>
      <c r="GP965" s="113"/>
      <c r="GQ965" s="113"/>
      <c r="GR965" s="113"/>
      <c r="GS965" s="113"/>
    </row>
    <row r="966" spans="175:201" customFormat="1">
      <c r="FS966" s="35"/>
      <c r="GE966" s="41"/>
      <c r="GF966" s="41"/>
      <c r="GG966" s="47"/>
      <c r="GH966" s="47"/>
      <c r="GI966" s="47"/>
      <c r="GJ966" s="47"/>
      <c r="GK966" s="47"/>
      <c r="GL966" s="47"/>
      <c r="GM966" s="35"/>
      <c r="GN966" s="113"/>
      <c r="GO966" s="113"/>
      <c r="GP966" s="113"/>
      <c r="GQ966" s="113"/>
      <c r="GR966" s="113"/>
      <c r="GS966" s="113"/>
    </row>
    <row r="967" spans="175:201" customFormat="1">
      <c r="FS967" s="35"/>
      <c r="GE967" s="41"/>
      <c r="GF967" s="41"/>
      <c r="GG967" s="47"/>
      <c r="GH967" s="47"/>
      <c r="GI967" s="47"/>
      <c r="GJ967" s="47"/>
      <c r="GK967" s="47"/>
      <c r="GL967" s="47"/>
      <c r="GM967" s="35"/>
      <c r="GN967" s="113"/>
      <c r="GO967" s="113"/>
      <c r="GP967" s="113"/>
      <c r="GQ967" s="113"/>
      <c r="GR967" s="113"/>
      <c r="GS967" s="113"/>
    </row>
    <row r="968" spans="175:201" customFormat="1">
      <c r="FS968" s="35"/>
      <c r="GE968" s="41"/>
      <c r="GF968" s="41"/>
      <c r="GG968" s="47"/>
      <c r="GH968" s="47"/>
      <c r="GI968" s="47"/>
      <c r="GJ968" s="47"/>
      <c r="GK968" s="47"/>
      <c r="GL968" s="47"/>
      <c r="GM968" s="35"/>
      <c r="GN968" s="113"/>
      <c r="GO968" s="113"/>
      <c r="GP968" s="113"/>
      <c r="GQ968" s="113"/>
      <c r="GR968" s="113"/>
      <c r="GS968" s="113"/>
    </row>
    <row r="969" spans="175:201" customFormat="1">
      <c r="FS969" s="35"/>
      <c r="GE969" s="41"/>
      <c r="GF969" s="41"/>
      <c r="GG969" s="47"/>
      <c r="GH969" s="47"/>
      <c r="GI969" s="47"/>
      <c r="GJ969" s="47"/>
      <c r="GK969" s="47"/>
      <c r="GL969" s="47"/>
      <c r="GM969" s="35"/>
      <c r="GN969" s="113"/>
      <c r="GO969" s="113"/>
      <c r="GP969" s="113"/>
      <c r="GQ969" s="113"/>
      <c r="GR969" s="113"/>
      <c r="GS969" s="113"/>
    </row>
    <row r="970" spans="175:201" customFormat="1">
      <c r="FS970" s="35"/>
      <c r="GE970" s="41"/>
      <c r="GF970" s="41"/>
      <c r="GG970" s="47"/>
      <c r="GH970" s="47"/>
      <c r="GI970" s="47"/>
      <c r="GJ970" s="47"/>
      <c r="GK970" s="47"/>
      <c r="GL970" s="47"/>
      <c r="GM970" s="35"/>
      <c r="GN970" s="113"/>
      <c r="GO970" s="113"/>
      <c r="GP970" s="113"/>
      <c r="GQ970" s="113"/>
      <c r="GR970" s="113"/>
      <c r="GS970" s="113"/>
    </row>
    <row r="971" spans="175:201" customFormat="1">
      <c r="FS971" s="35"/>
      <c r="GE971" s="41"/>
      <c r="GF971" s="41"/>
      <c r="GG971" s="47"/>
      <c r="GH971" s="47"/>
      <c r="GI971" s="47"/>
      <c r="GJ971" s="47"/>
      <c r="GK971" s="47"/>
      <c r="GL971" s="47"/>
      <c r="GM971" s="35"/>
      <c r="GN971" s="113"/>
      <c r="GO971" s="113"/>
      <c r="GP971" s="113"/>
      <c r="GQ971" s="113"/>
      <c r="GR971" s="113"/>
      <c r="GS971" s="113"/>
    </row>
    <row r="972" spans="175:201" customFormat="1">
      <c r="FS972" s="35"/>
      <c r="GE972" s="41"/>
      <c r="GF972" s="41"/>
      <c r="GG972" s="47"/>
      <c r="GH972" s="47"/>
      <c r="GI972" s="47"/>
      <c r="GJ972" s="47"/>
      <c r="GK972" s="47"/>
      <c r="GL972" s="47"/>
      <c r="GM972" s="35"/>
      <c r="GN972" s="113"/>
      <c r="GO972" s="113"/>
      <c r="GP972" s="113"/>
      <c r="GQ972" s="113"/>
      <c r="GR972" s="113"/>
      <c r="GS972" s="113"/>
    </row>
    <row r="973" spans="175:201" customFormat="1">
      <c r="FS973" s="35"/>
      <c r="GE973" s="41"/>
      <c r="GF973" s="41"/>
      <c r="GG973" s="47"/>
      <c r="GH973" s="47"/>
      <c r="GI973" s="47"/>
      <c r="GJ973" s="47"/>
      <c r="GK973" s="47"/>
      <c r="GL973" s="47"/>
      <c r="GM973" s="35"/>
      <c r="GN973" s="113"/>
      <c r="GO973" s="113"/>
      <c r="GP973" s="113"/>
      <c r="GQ973" s="113"/>
      <c r="GR973" s="113"/>
      <c r="GS973" s="113"/>
    </row>
    <row r="974" spans="175:201" customFormat="1">
      <c r="FS974" s="35"/>
      <c r="GE974" s="41"/>
      <c r="GF974" s="41"/>
      <c r="GG974" s="47"/>
      <c r="GH974" s="47"/>
      <c r="GI974" s="47"/>
      <c r="GJ974" s="47"/>
      <c r="GK974" s="47"/>
      <c r="GL974" s="47"/>
      <c r="GM974" s="35"/>
      <c r="GN974" s="113"/>
      <c r="GO974" s="113"/>
      <c r="GP974" s="113"/>
      <c r="GQ974" s="113"/>
      <c r="GR974" s="113"/>
      <c r="GS974" s="113"/>
    </row>
    <row r="975" spans="175:201" customFormat="1">
      <c r="FS975" s="35"/>
      <c r="GE975" s="41"/>
      <c r="GF975" s="41"/>
      <c r="GG975" s="47"/>
      <c r="GH975" s="47"/>
      <c r="GI975" s="47"/>
      <c r="GJ975" s="47"/>
      <c r="GK975" s="47"/>
      <c r="GL975" s="47"/>
      <c r="GM975" s="35"/>
      <c r="GN975" s="113"/>
      <c r="GO975" s="113"/>
      <c r="GP975" s="113"/>
      <c r="GQ975" s="113"/>
      <c r="GR975" s="113"/>
      <c r="GS975" s="113"/>
    </row>
    <row r="976" spans="175:201" customFormat="1">
      <c r="FS976" s="35"/>
      <c r="GE976" s="41"/>
      <c r="GF976" s="41"/>
      <c r="GG976" s="47"/>
      <c r="GH976" s="47"/>
      <c r="GI976" s="47"/>
      <c r="GJ976" s="47"/>
      <c r="GK976" s="47"/>
      <c r="GL976" s="47"/>
      <c r="GM976" s="35"/>
      <c r="GN976" s="113"/>
      <c r="GO976" s="113"/>
      <c r="GP976" s="113"/>
      <c r="GQ976" s="113"/>
      <c r="GR976" s="113"/>
      <c r="GS976" s="113"/>
    </row>
    <row r="977" spans="175:201" customFormat="1">
      <c r="FS977" s="35"/>
      <c r="GE977" s="41"/>
      <c r="GF977" s="41"/>
      <c r="GG977" s="47"/>
      <c r="GH977" s="47"/>
      <c r="GI977" s="47"/>
      <c r="GJ977" s="47"/>
      <c r="GK977" s="47"/>
      <c r="GL977" s="47"/>
      <c r="GM977" s="35"/>
      <c r="GN977" s="113"/>
      <c r="GO977" s="113"/>
      <c r="GP977" s="113"/>
      <c r="GQ977" s="113"/>
      <c r="GR977" s="113"/>
      <c r="GS977" s="113"/>
    </row>
    <row r="978" spans="175:201" customFormat="1">
      <c r="FS978" s="35"/>
      <c r="GE978" s="41"/>
      <c r="GF978" s="41"/>
      <c r="GG978" s="47"/>
      <c r="GH978" s="47"/>
      <c r="GI978" s="47"/>
      <c r="GJ978" s="47"/>
      <c r="GK978" s="47"/>
      <c r="GL978" s="47"/>
      <c r="GM978" s="35"/>
      <c r="GN978" s="113"/>
      <c r="GO978" s="113"/>
      <c r="GP978" s="113"/>
      <c r="GQ978" s="113"/>
      <c r="GR978" s="113"/>
      <c r="GS978" s="113"/>
    </row>
    <row r="979" spans="175:201" customFormat="1">
      <c r="FS979" s="35"/>
      <c r="GE979" s="41"/>
      <c r="GF979" s="41"/>
      <c r="GG979" s="47"/>
      <c r="GH979" s="47"/>
      <c r="GI979" s="47"/>
      <c r="GJ979" s="47"/>
      <c r="GK979" s="47"/>
      <c r="GL979" s="47"/>
      <c r="GM979" s="35"/>
      <c r="GN979" s="113"/>
      <c r="GO979" s="113"/>
      <c r="GP979" s="113"/>
      <c r="GQ979" s="113"/>
      <c r="GR979" s="113"/>
      <c r="GS979" s="113"/>
    </row>
    <row r="980" spans="175:201" customFormat="1">
      <c r="FS980" s="35"/>
      <c r="GE980" s="41"/>
      <c r="GF980" s="41"/>
      <c r="GG980" s="47"/>
      <c r="GH980" s="47"/>
      <c r="GI980" s="47"/>
      <c r="GJ980" s="47"/>
      <c r="GK980" s="47"/>
      <c r="GL980" s="47"/>
      <c r="GM980" s="35"/>
      <c r="GN980" s="113"/>
      <c r="GO980" s="113"/>
      <c r="GP980" s="113"/>
      <c r="GQ980" s="113"/>
      <c r="GR980" s="113"/>
      <c r="GS980" s="113"/>
    </row>
    <row r="981" spans="175:201" customFormat="1">
      <c r="FS981" s="35"/>
      <c r="GE981" s="41"/>
      <c r="GF981" s="41"/>
      <c r="GG981" s="47"/>
      <c r="GH981" s="47"/>
      <c r="GI981" s="47"/>
      <c r="GJ981" s="47"/>
      <c r="GK981" s="47"/>
      <c r="GL981" s="47"/>
      <c r="GM981" s="35"/>
      <c r="GN981" s="113"/>
      <c r="GO981" s="113"/>
      <c r="GP981" s="113"/>
      <c r="GQ981" s="113"/>
      <c r="GR981" s="113"/>
      <c r="GS981" s="113"/>
    </row>
    <row r="982" spans="175:201" customFormat="1">
      <c r="FS982" s="35"/>
      <c r="GE982" s="41"/>
      <c r="GF982" s="41"/>
      <c r="GG982" s="47"/>
      <c r="GH982" s="47"/>
      <c r="GI982" s="47"/>
      <c r="GJ982" s="47"/>
      <c r="GK982" s="47"/>
      <c r="GL982" s="47"/>
      <c r="GM982" s="35"/>
      <c r="GN982" s="113"/>
      <c r="GO982" s="113"/>
      <c r="GP982" s="113"/>
      <c r="GQ982" s="113"/>
      <c r="GR982" s="113"/>
      <c r="GS982" s="113"/>
    </row>
    <row r="983" spans="175:201" customFormat="1">
      <c r="FS983" s="35"/>
      <c r="GE983" s="41"/>
      <c r="GF983" s="41"/>
      <c r="GG983" s="47"/>
      <c r="GH983" s="47"/>
      <c r="GI983" s="47"/>
      <c r="GJ983" s="47"/>
      <c r="GK983" s="47"/>
      <c r="GL983" s="47"/>
      <c r="GM983" s="35"/>
      <c r="GN983" s="113"/>
      <c r="GO983" s="113"/>
      <c r="GP983" s="113"/>
      <c r="GQ983" s="113"/>
      <c r="GR983" s="113"/>
      <c r="GS983" s="113"/>
    </row>
    <row r="984" spans="175:201" customFormat="1">
      <c r="FS984" s="35"/>
      <c r="GE984" s="41"/>
      <c r="GF984" s="41"/>
      <c r="GG984" s="47"/>
      <c r="GH984" s="47"/>
      <c r="GI984" s="47"/>
      <c r="GJ984" s="47"/>
      <c r="GK984" s="47"/>
      <c r="GL984" s="47"/>
      <c r="GM984" s="35"/>
      <c r="GN984" s="113"/>
      <c r="GO984" s="113"/>
      <c r="GP984" s="113"/>
      <c r="GQ984" s="113"/>
      <c r="GR984" s="113"/>
      <c r="GS984" s="113"/>
    </row>
    <row r="985" spans="175:201" customFormat="1">
      <c r="FS985" s="35"/>
      <c r="GE985" s="41"/>
      <c r="GF985" s="41"/>
      <c r="GG985" s="47"/>
      <c r="GH985" s="47"/>
      <c r="GI985" s="47"/>
      <c r="GJ985" s="47"/>
      <c r="GK985" s="47"/>
      <c r="GL985" s="47"/>
      <c r="GM985" s="35"/>
      <c r="GN985" s="113"/>
      <c r="GO985" s="113"/>
      <c r="GP985" s="113"/>
      <c r="GQ985" s="113"/>
      <c r="GR985" s="113"/>
      <c r="GS985" s="113"/>
    </row>
    <row r="986" spans="175:201" customFormat="1">
      <c r="FS986" s="35"/>
      <c r="GE986" s="41"/>
      <c r="GF986" s="41"/>
      <c r="GG986" s="47"/>
      <c r="GH986" s="47"/>
      <c r="GI986" s="47"/>
      <c r="GJ986" s="47"/>
      <c r="GK986" s="47"/>
      <c r="GL986" s="47"/>
      <c r="GM986" s="35"/>
      <c r="GN986" s="113"/>
      <c r="GO986" s="113"/>
      <c r="GP986" s="113"/>
      <c r="GQ986" s="113"/>
      <c r="GR986" s="113"/>
      <c r="GS986" s="113"/>
    </row>
    <row r="987" spans="175:201" customFormat="1">
      <c r="FS987" s="35"/>
      <c r="GE987" s="41"/>
      <c r="GF987" s="41"/>
      <c r="GG987" s="47"/>
      <c r="GH987" s="47"/>
      <c r="GI987" s="47"/>
      <c r="GJ987" s="47"/>
      <c r="GK987" s="47"/>
      <c r="GL987" s="47"/>
      <c r="GM987" s="35"/>
      <c r="GN987" s="113"/>
      <c r="GO987" s="113"/>
      <c r="GP987" s="113"/>
      <c r="GQ987" s="113"/>
      <c r="GR987" s="113"/>
      <c r="GS987" s="113"/>
    </row>
    <row r="988" spans="175:201" customFormat="1">
      <c r="FS988" s="35"/>
      <c r="GE988" s="41"/>
      <c r="GF988" s="41"/>
      <c r="GG988" s="47"/>
      <c r="GH988" s="47"/>
      <c r="GI988" s="47"/>
      <c r="GJ988" s="47"/>
      <c r="GK988" s="47"/>
      <c r="GL988" s="47"/>
      <c r="GM988" s="35"/>
      <c r="GN988" s="113"/>
      <c r="GO988" s="113"/>
      <c r="GP988" s="113"/>
      <c r="GQ988" s="113"/>
      <c r="GR988" s="113"/>
      <c r="GS988" s="113"/>
    </row>
    <row r="989" spans="175:201" customFormat="1">
      <c r="FS989" s="35"/>
      <c r="GE989" s="41"/>
      <c r="GF989" s="41"/>
      <c r="GG989" s="47"/>
      <c r="GH989" s="47"/>
      <c r="GI989" s="47"/>
      <c r="GJ989" s="47"/>
      <c r="GK989" s="47"/>
      <c r="GL989" s="47"/>
      <c r="GM989" s="35"/>
      <c r="GN989" s="113"/>
      <c r="GO989" s="113"/>
      <c r="GP989" s="113"/>
      <c r="GQ989" s="113"/>
      <c r="GR989" s="113"/>
      <c r="GS989" s="113"/>
    </row>
    <row r="990" spans="175:201" customFormat="1">
      <c r="FS990" s="35"/>
      <c r="GE990" s="41"/>
      <c r="GF990" s="41"/>
      <c r="GG990" s="47"/>
      <c r="GH990" s="47"/>
      <c r="GI990" s="47"/>
      <c r="GJ990" s="47"/>
      <c r="GK990" s="47"/>
      <c r="GL990" s="47"/>
      <c r="GM990" s="35"/>
      <c r="GN990" s="113"/>
      <c r="GO990" s="113"/>
      <c r="GP990" s="113"/>
      <c r="GQ990" s="113"/>
      <c r="GR990" s="113"/>
      <c r="GS990" s="113"/>
    </row>
    <row r="991" spans="175:201" customFormat="1">
      <c r="FS991" s="35"/>
      <c r="GE991" s="41"/>
      <c r="GF991" s="41"/>
      <c r="GG991" s="47"/>
      <c r="GH991" s="47"/>
      <c r="GI991" s="47"/>
      <c r="GJ991" s="47"/>
      <c r="GK991" s="47"/>
      <c r="GL991" s="47"/>
      <c r="GM991" s="35"/>
      <c r="GN991" s="113"/>
      <c r="GO991" s="113"/>
      <c r="GP991" s="113"/>
      <c r="GQ991" s="113"/>
      <c r="GR991" s="113"/>
      <c r="GS991" s="113"/>
    </row>
    <row r="992" spans="175:201" customFormat="1">
      <c r="FS992" s="35"/>
      <c r="GE992" s="41"/>
      <c r="GF992" s="41"/>
      <c r="GG992" s="47"/>
      <c r="GH992" s="47"/>
      <c r="GI992" s="47"/>
      <c r="GJ992" s="47"/>
      <c r="GK992" s="47"/>
      <c r="GL992" s="47"/>
      <c r="GM992" s="35"/>
      <c r="GN992" s="113"/>
      <c r="GO992" s="113"/>
      <c r="GP992" s="113"/>
      <c r="GQ992" s="113"/>
      <c r="GR992" s="113"/>
      <c r="GS992" s="113"/>
    </row>
    <row r="993" spans="175:201" customFormat="1">
      <c r="FS993" s="35"/>
      <c r="GE993" s="41"/>
      <c r="GF993" s="41"/>
      <c r="GG993" s="47"/>
      <c r="GH993" s="47"/>
      <c r="GI993" s="47"/>
      <c r="GJ993" s="47"/>
      <c r="GK993" s="47"/>
      <c r="GL993" s="47"/>
      <c r="GM993" s="35"/>
      <c r="GN993" s="113"/>
      <c r="GO993" s="113"/>
      <c r="GP993" s="113"/>
      <c r="GQ993" s="113"/>
      <c r="GR993" s="113"/>
      <c r="GS993" s="113"/>
    </row>
    <row r="994" spans="175:201" customFormat="1">
      <c r="FS994" s="35"/>
      <c r="GE994" s="41"/>
      <c r="GF994" s="41"/>
      <c r="GG994" s="47"/>
      <c r="GH994" s="47"/>
      <c r="GI994" s="47"/>
      <c r="GJ994" s="47"/>
      <c r="GK994" s="47"/>
      <c r="GL994" s="47"/>
      <c r="GM994" s="35"/>
      <c r="GN994" s="113"/>
      <c r="GO994" s="113"/>
      <c r="GP994" s="113"/>
      <c r="GQ994" s="113"/>
      <c r="GR994" s="113"/>
      <c r="GS994" s="113"/>
    </row>
    <row r="995" spans="175:201" customFormat="1">
      <c r="FS995" s="35"/>
      <c r="GE995" s="41"/>
      <c r="GF995" s="41"/>
      <c r="GG995" s="47"/>
      <c r="GH995" s="47"/>
      <c r="GI995" s="47"/>
      <c r="GJ995" s="47"/>
      <c r="GK995" s="47"/>
      <c r="GL995" s="47"/>
      <c r="GM995" s="35"/>
      <c r="GN995" s="113"/>
      <c r="GO995" s="113"/>
      <c r="GP995" s="113"/>
      <c r="GQ995" s="113"/>
      <c r="GR995" s="113"/>
      <c r="GS995" s="113"/>
    </row>
    <row r="996" spans="175:201" customFormat="1">
      <c r="FS996" s="35"/>
      <c r="GE996" s="41"/>
      <c r="GF996" s="41"/>
      <c r="GG996" s="47"/>
      <c r="GH996" s="47"/>
      <c r="GI996" s="47"/>
      <c r="GJ996" s="47"/>
      <c r="GK996" s="47"/>
      <c r="GL996" s="47"/>
      <c r="GM996" s="35"/>
      <c r="GN996" s="113"/>
      <c r="GO996" s="113"/>
      <c r="GP996" s="113"/>
      <c r="GQ996" s="113"/>
      <c r="GR996" s="113"/>
      <c r="GS996" s="113"/>
    </row>
    <row r="997" spans="175:201" customFormat="1">
      <c r="FS997" s="35"/>
      <c r="GE997" s="41"/>
      <c r="GF997" s="41"/>
      <c r="GG997" s="47"/>
      <c r="GH997" s="47"/>
      <c r="GI997" s="47"/>
      <c r="GJ997" s="47"/>
      <c r="GK997" s="47"/>
      <c r="GL997" s="47"/>
      <c r="GM997" s="35"/>
      <c r="GN997" s="113"/>
      <c r="GO997" s="113"/>
      <c r="GP997" s="113"/>
      <c r="GQ997" s="113"/>
      <c r="GR997" s="113"/>
      <c r="GS997" s="113"/>
    </row>
    <row r="998" spans="175:201" customFormat="1">
      <c r="FS998" s="35"/>
      <c r="GE998" s="41"/>
      <c r="GF998" s="41"/>
      <c r="GG998" s="47"/>
      <c r="GH998" s="47"/>
      <c r="GI998" s="47"/>
      <c r="GJ998" s="47"/>
      <c r="GK998" s="47"/>
      <c r="GL998" s="47"/>
      <c r="GM998" s="35"/>
      <c r="GN998" s="113"/>
      <c r="GO998" s="113"/>
      <c r="GP998" s="113"/>
      <c r="GQ998" s="113"/>
      <c r="GR998" s="113"/>
      <c r="GS998" s="113"/>
    </row>
    <row r="999" spans="175:201" customFormat="1">
      <c r="FS999" s="35"/>
      <c r="GE999" s="41"/>
      <c r="GF999" s="41"/>
      <c r="GG999" s="47"/>
      <c r="GH999" s="47"/>
      <c r="GI999" s="47"/>
      <c r="GJ999" s="47"/>
      <c r="GK999" s="47"/>
      <c r="GL999" s="47"/>
      <c r="GM999" s="35"/>
      <c r="GN999" s="113"/>
      <c r="GO999" s="113"/>
      <c r="GP999" s="113"/>
      <c r="GQ999" s="113"/>
      <c r="GR999" s="113"/>
      <c r="GS999" s="113"/>
    </row>
    <row r="1000" spans="175:201" customFormat="1">
      <c r="FS1000" s="35"/>
      <c r="GE1000" s="41"/>
      <c r="GF1000" s="41"/>
      <c r="GG1000" s="47"/>
      <c r="GH1000" s="47"/>
      <c r="GI1000" s="47"/>
      <c r="GJ1000" s="47"/>
      <c r="GK1000" s="47"/>
      <c r="GL1000" s="47"/>
      <c r="GM1000" s="35"/>
      <c r="GN1000" s="113"/>
      <c r="GO1000" s="113"/>
      <c r="GP1000" s="113"/>
      <c r="GQ1000" s="113"/>
      <c r="GR1000" s="113"/>
      <c r="GS1000" s="113"/>
    </row>
    <row r="1001" spans="175:201" customFormat="1">
      <c r="FS1001" s="35"/>
      <c r="GE1001" s="41"/>
      <c r="GF1001" s="41"/>
      <c r="GG1001" s="47"/>
      <c r="GH1001" s="47"/>
      <c r="GI1001" s="47"/>
      <c r="GJ1001" s="47"/>
      <c r="GK1001" s="47"/>
      <c r="GL1001" s="47"/>
      <c r="GM1001" s="35"/>
      <c r="GN1001" s="113"/>
      <c r="GO1001" s="113"/>
      <c r="GP1001" s="113"/>
      <c r="GQ1001" s="113"/>
      <c r="GR1001" s="113"/>
      <c r="GS1001" s="113"/>
    </row>
    <row r="1002" spans="175:201" customFormat="1">
      <c r="FS1002" s="35"/>
      <c r="GE1002" s="41"/>
      <c r="GF1002" s="41"/>
      <c r="GG1002" s="47"/>
      <c r="GH1002" s="47"/>
      <c r="GI1002" s="47"/>
      <c r="GJ1002" s="47"/>
      <c r="GK1002" s="47"/>
      <c r="GL1002" s="47"/>
      <c r="GM1002" s="35"/>
      <c r="GN1002" s="113"/>
      <c r="GO1002" s="113"/>
      <c r="GP1002" s="113"/>
      <c r="GQ1002" s="113"/>
      <c r="GR1002" s="113"/>
      <c r="GS1002" s="113"/>
    </row>
    <row r="1003" spans="175:201" customFormat="1">
      <c r="FS1003" s="35"/>
      <c r="GE1003" s="41"/>
      <c r="GF1003" s="41"/>
      <c r="GG1003" s="47"/>
      <c r="GH1003" s="47"/>
      <c r="GI1003" s="47"/>
      <c r="GJ1003" s="47"/>
      <c r="GK1003" s="47"/>
      <c r="GL1003" s="47"/>
      <c r="GM1003" s="35"/>
      <c r="GN1003" s="113"/>
      <c r="GO1003" s="113"/>
      <c r="GP1003" s="113"/>
      <c r="GQ1003" s="113"/>
      <c r="GR1003" s="113"/>
      <c r="GS1003" s="113"/>
    </row>
    <row r="1004" spans="175:201" customFormat="1">
      <c r="FS1004" s="35"/>
      <c r="GE1004" s="41"/>
      <c r="GF1004" s="41"/>
      <c r="GG1004" s="47"/>
      <c r="GH1004" s="47"/>
      <c r="GI1004" s="47"/>
      <c r="GJ1004" s="47"/>
      <c r="GK1004" s="47"/>
      <c r="GL1004" s="47"/>
      <c r="GM1004" s="35"/>
      <c r="GN1004" s="113"/>
      <c r="GO1004" s="113"/>
      <c r="GP1004" s="113"/>
      <c r="GQ1004" s="113"/>
      <c r="GR1004" s="113"/>
      <c r="GS1004" s="113"/>
    </row>
    <row r="1005" spans="175:201" customFormat="1">
      <c r="FS1005" s="35"/>
      <c r="GE1005" s="41"/>
      <c r="GF1005" s="41"/>
      <c r="GG1005" s="47"/>
      <c r="GH1005" s="47"/>
      <c r="GI1005" s="47"/>
      <c r="GJ1005" s="47"/>
      <c r="GK1005" s="47"/>
      <c r="GL1005" s="47"/>
      <c r="GM1005" s="35"/>
      <c r="GN1005" s="113"/>
      <c r="GO1005" s="113"/>
      <c r="GP1005" s="113"/>
      <c r="GQ1005" s="113"/>
      <c r="GR1005" s="113"/>
      <c r="GS1005" s="113"/>
    </row>
    <row r="1006" spans="175:201" customFormat="1">
      <c r="FS1006" s="35"/>
      <c r="GE1006" s="41"/>
      <c r="GF1006" s="41"/>
      <c r="GG1006" s="47"/>
      <c r="GH1006" s="47"/>
      <c r="GI1006" s="47"/>
      <c r="GJ1006" s="47"/>
      <c r="GK1006" s="47"/>
      <c r="GL1006" s="47"/>
      <c r="GM1006" s="35"/>
      <c r="GN1006" s="113"/>
      <c r="GO1006" s="113"/>
      <c r="GP1006" s="113"/>
      <c r="GQ1006" s="113"/>
      <c r="GR1006" s="113"/>
      <c r="GS1006" s="113"/>
    </row>
    <row r="1007" spans="175:201" customFormat="1">
      <c r="FS1007" s="35"/>
      <c r="GE1007" s="41"/>
      <c r="GF1007" s="41"/>
      <c r="GG1007" s="47"/>
      <c r="GH1007" s="47"/>
      <c r="GI1007" s="47"/>
      <c r="GJ1007" s="47"/>
      <c r="GK1007" s="47"/>
      <c r="GL1007" s="47"/>
      <c r="GM1007" s="35"/>
      <c r="GN1007" s="113"/>
      <c r="GO1007" s="113"/>
      <c r="GP1007" s="113"/>
      <c r="GQ1007" s="113"/>
      <c r="GR1007" s="113"/>
      <c r="GS1007" s="113"/>
    </row>
    <row r="1008" spans="175:201" customFormat="1">
      <c r="FS1008" s="35"/>
      <c r="GE1008" s="41"/>
      <c r="GF1008" s="41"/>
      <c r="GG1008" s="47"/>
      <c r="GH1008" s="47"/>
      <c r="GI1008" s="47"/>
      <c r="GJ1008" s="47"/>
      <c r="GK1008" s="47"/>
      <c r="GL1008" s="47"/>
      <c r="GM1008" s="35"/>
      <c r="GN1008" s="113"/>
      <c r="GO1008" s="113"/>
      <c r="GP1008" s="113"/>
      <c r="GQ1008" s="113"/>
      <c r="GR1008" s="113"/>
      <c r="GS1008" s="113"/>
    </row>
    <row r="1009" spans="175:201" customFormat="1">
      <c r="FS1009" s="35"/>
      <c r="GE1009" s="41"/>
      <c r="GF1009" s="41"/>
      <c r="GG1009" s="47"/>
      <c r="GH1009" s="47"/>
      <c r="GI1009" s="47"/>
      <c r="GJ1009" s="47"/>
      <c r="GK1009" s="47"/>
      <c r="GL1009" s="47"/>
      <c r="GM1009" s="35"/>
      <c r="GN1009" s="113"/>
      <c r="GO1009" s="113"/>
      <c r="GP1009" s="113"/>
      <c r="GQ1009" s="113"/>
      <c r="GR1009" s="113"/>
      <c r="GS1009" s="113"/>
    </row>
    <row r="1010" spans="175:201" customFormat="1">
      <c r="FS1010" s="35"/>
      <c r="GE1010" s="41"/>
      <c r="GF1010" s="41"/>
      <c r="GG1010" s="47"/>
      <c r="GH1010" s="47"/>
      <c r="GI1010" s="47"/>
      <c r="GJ1010" s="47"/>
      <c r="GK1010" s="47"/>
      <c r="GL1010" s="47"/>
      <c r="GM1010" s="35"/>
      <c r="GN1010" s="113"/>
      <c r="GO1010" s="113"/>
      <c r="GP1010" s="113"/>
      <c r="GQ1010" s="113"/>
      <c r="GR1010" s="113"/>
      <c r="GS1010" s="113"/>
    </row>
    <row r="1011" spans="175:201" customFormat="1">
      <c r="FS1011" s="35"/>
      <c r="GE1011" s="41"/>
      <c r="GF1011" s="41"/>
      <c r="GG1011" s="47"/>
      <c r="GH1011" s="47"/>
      <c r="GI1011" s="47"/>
      <c r="GJ1011" s="47"/>
      <c r="GK1011" s="47"/>
      <c r="GL1011" s="47"/>
      <c r="GM1011" s="35"/>
      <c r="GN1011" s="113"/>
      <c r="GO1011" s="113"/>
      <c r="GP1011" s="113"/>
      <c r="GQ1011" s="113"/>
      <c r="GR1011" s="113"/>
      <c r="GS1011" s="113"/>
    </row>
    <row r="1012" spans="175:201" customFormat="1">
      <c r="FS1012" s="35"/>
      <c r="GE1012" s="41"/>
      <c r="GF1012" s="41"/>
      <c r="GG1012" s="47"/>
      <c r="GH1012" s="47"/>
      <c r="GI1012" s="47"/>
      <c r="GJ1012" s="47"/>
      <c r="GK1012" s="47"/>
      <c r="GL1012" s="47"/>
      <c r="GM1012" s="35"/>
      <c r="GN1012" s="113"/>
      <c r="GO1012" s="113"/>
      <c r="GP1012" s="113"/>
      <c r="GQ1012" s="113"/>
      <c r="GR1012" s="113"/>
      <c r="GS1012" s="113"/>
    </row>
    <row r="1013" spans="175:201" customFormat="1">
      <c r="FS1013" s="35"/>
      <c r="GE1013" s="41"/>
      <c r="GF1013" s="41"/>
      <c r="GG1013" s="47"/>
      <c r="GH1013" s="47"/>
      <c r="GI1013" s="47"/>
      <c r="GJ1013" s="47"/>
      <c r="GK1013" s="47"/>
      <c r="GL1013" s="47"/>
      <c r="GM1013" s="35"/>
      <c r="GN1013" s="113"/>
      <c r="GO1013" s="113"/>
      <c r="GP1013" s="113"/>
      <c r="GQ1013" s="113"/>
      <c r="GR1013" s="113"/>
      <c r="GS1013" s="113"/>
    </row>
    <row r="1014" spans="175:201" customFormat="1">
      <c r="FS1014" s="35"/>
      <c r="GE1014" s="41"/>
      <c r="GF1014" s="41"/>
      <c r="GG1014" s="47"/>
      <c r="GH1014" s="47"/>
      <c r="GI1014" s="47"/>
      <c r="GJ1014" s="47"/>
      <c r="GK1014" s="47"/>
      <c r="GL1014" s="47"/>
      <c r="GM1014" s="35"/>
      <c r="GN1014" s="113"/>
      <c r="GO1014" s="113"/>
      <c r="GP1014" s="113"/>
      <c r="GQ1014" s="113"/>
      <c r="GR1014" s="113"/>
      <c r="GS1014" s="113"/>
    </row>
    <row r="1015" spans="175:201" customFormat="1">
      <c r="FS1015" s="35"/>
      <c r="GE1015" s="41"/>
      <c r="GF1015" s="41"/>
      <c r="GG1015" s="47"/>
      <c r="GH1015" s="47"/>
      <c r="GI1015" s="47"/>
      <c r="GJ1015" s="47"/>
      <c r="GK1015" s="47"/>
      <c r="GL1015" s="47"/>
      <c r="GM1015" s="35"/>
      <c r="GN1015" s="113"/>
      <c r="GO1015" s="113"/>
      <c r="GP1015" s="113"/>
      <c r="GQ1015" s="113"/>
      <c r="GR1015" s="113"/>
      <c r="GS1015" s="113"/>
    </row>
    <row r="1016" spans="175:201" customFormat="1">
      <c r="FS1016" s="35"/>
      <c r="GE1016" s="41"/>
      <c r="GF1016" s="41"/>
      <c r="GG1016" s="47"/>
      <c r="GH1016" s="47"/>
      <c r="GI1016" s="47"/>
      <c r="GJ1016" s="47"/>
      <c r="GK1016" s="47"/>
      <c r="GL1016" s="47"/>
      <c r="GM1016" s="35"/>
      <c r="GN1016" s="113"/>
      <c r="GO1016" s="113"/>
      <c r="GP1016" s="113"/>
      <c r="GQ1016" s="113"/>
      <c r="GR1016" s="113"/>
      <c r="GS1016" s="113"/>
    </row>
    <row r="1017" spans="175:201" customFormat="1">
      <c r="FS1017" s="35"/>
      <c r="GE1017" s="41"/>
      <c r="GF1017" s="41"/>
      <c r="GG1017" s="47"/>
      <c r="GH1017" s="47"/>
      <c r="GI1017" s="47"/>
      <c r="GJ1017" s="47"/>
      <c r="GK1017" s="47"/>
      <c r="GL1017" s="47"/>
      <c r="GM1017" s="35"/>
      <c r="GN1017" s="113"/>
      <c r="GO1017" s="113"/>
      <c r="GP1017" s="113"/>
      <c r="GQ1017" s="113"/>
      <c r="GR1017" s="113"/>
      <c r="GS1017" s="113"/>
    </row>
    <row r="1018" spans="175:201" customFormat="1">
      <c r="FS1018" s="35"/>
      <c r="GE1018" s="41"/>
      <c r="GF1018" s="41"/>
      <c r="GG1018" s="47"/>
      <c r="GH1018" s="47"/>
      <c r="GI1018" s="47"/>
      <c r="GJ1018" s="47"/>
      <c r="GK1018" s="47"/>
      <c r="GL1018" s="47"/>
      <c r="GM1018" s="35"/>
      <c r="GN1018" s="113"/>
      <c r="GO1018" s="113"/>
      <c r="GP1018" s="113"/>
      <c r="GQ1018" s="113"/>
      <c r="GR1018" s="113"/>
      <c r="GS1018" s="113"/>
    </row>
    <row r="1019" spans="175:201" customFormat="1">
      <c r="FS1019" s="35"/>
      <c r="GE1019" s="41"/>
      <c r="GF1019" s="41"/>
      <c r="GG1019" s="47"/>
      <c r="GH1019" s="47"/>
      <c r="GI1019" s="47"/>
      <c r="GJ1019" s="47"/>
      <c r="GK1019" s="47"/>
      <c r="GL1019" s="47"/>
      <c r="GM1019" s="35"/>
      <c r="GN1019" s="113"/>
      <c r="GO1019" s="113"/>
      <c r="GP1019" s="113"/>
      <c r="GQ1019" s="113"/>
      <c r="GR1019" s="113"/>
      <c r="GS1019" s="113"/>
    </row>
    <row r="1020" spans="175:201" customFormat="1">
      <c r="FS1020" s="35"/>
      <c r="GE1020" s="41"/>
      <c r="GF1020" s="41"/>
      <c r="GG1020" s="47"/>
      <c r="GH1020" s="47"/>
      <c r="GI1020" s="47"/>
      <c r="GJ1020" s="47"/>
      <c r="GK1020" s="47"/>
      <c r="GL1020" s="47"/>
      <c r="GM1020" s="35"/>
      <c r="GN1020" s="113"/>
      <c r="GO1020" s="113"/>
      <c r="GP1020" s="113"/>
      <c r="GQ1020" s="113"/>
      <c r="GR1020" s="113"/>
      <c r="GS1020" s="113"/>
    </row>
    <row r="1021" spans="175:201" customFormat="1">
      <c r="FS1021" s="35"/>
      <c r="GE1021" s="41"/>
      <c r="GF1021" s="41"/>
      <c r="GG1021" s="47"/>
      <c r="GH1021" s="47"/>
      <c r="GI1021" s="47"/>
      <c r="GJ1021" s="47"/>
      <c r="GK1021" s="47"/>
      <c r="GL1021" s="47"/>
      <c r="GM1021" s="35"/>
      <c r="GN1021" s="113"/>
      <c r="GO1021" s="113"/>
      <c r="GP1021" s="113"/>
      <c r="GQ1021" s="113"/>
      <c r="GR1021" s="113"/>
      <c r="GS1021" s="113"/>
    </row>
    <row r="1022" spans="175:201" customFormat="1">
      <c r="FS1022" s="35"/>
      <c r="GE1022" s="41"/>
      <c r="GF1022" s="41"/>
      <c r="GG1022" s="47"/>
      <c r="GH1022" s="47"/>
      <c r="GI1022" s="47"/>
      <c r="GJ1022" s="47"/>
      <c r="GK1022" s="47"/>
      <c r="GL1022" s="47"/>
      <c r="GM1022" s="35"/>
      <c r="GN1022" s="113"/>
      <c r="GO1022" s="113"/>
      <c r="GP1022" s="113"/>
      <c r="GQ1022" s="113"/>
      <c r="GR1022" s="113"/>
      <c r="GS1022" s="113"/>
    </row>
    <row r="1023" spans="175:201" customFormat="1">
      <c r="FS1023" s="35"/>
      <c r="GE1023" s="41"/>
      <c r="GF1023" s="41"/>
      <c r="GG1023" s="47"/>
      <c r="GH1023" s="47"/>
      <c r="GI1023" s="47"/>
      <c r="GJ1023" s="47"/>
      <c r="GK1023" s="47"/>
      <c r="GL1023" s="47"/>
      <c r="GM1023" s="35"/>
      <c r="GN1023" s="113"/>
      <c r="GO1023" s="113"/>
      <c r="GP1023" s="113"/>
      <c r="GQ1023" s="113"/>
      <c r="GR1023" s="113"/>
      <c r="GS1023" s="113"/>
    </row>
    <row r="1024" spans="175:201" customFormat="1">
      <c r="FS1024" s="35"/>
      <c r="GE1024" s="41"/>
      <c r="GF1024" s="41"/>
      <c r="GG1024" s="47"/>
      <c r="GH1024" s="47"/>
      <c r="GI1024" s="47"/>
      <c r="GJ1024" s="47"/>
      <c r="GK1024" s="47"/>
      <c r="GL1024" s="47"/>
      <c r="GM1024" s="35"/>
      <c r="GN1024" s="113"/>
      <c r="GO1024" s="113"/>
      <c r="GP1024" s="113"/>
      <c r="GQ1024" s="113"/>
      <c r="GR1024" s="113"/>
      <c r="GS1024" s="113"/>
    </row>
    <row r="1025" spans="175:201" customFormat="1">
      <c r="FS1025" s="35"/>
      <c r="GE1025" s="41"/>
      <c r="GF1025" s="41"/>
      <c r="GG1025" s="47"/>
      <c r="GH1025" s="47"/>
      <c r="GI1025" s="47"/>
      <c r="GJ1025" s="47"/>
      <c r="GK1025" s="47"/>
      <c r="GL1025" s="47"/>
      <c r="GM1025" s="35"/>
      <c r="GN1025" s="113"/>
      <c r="GO1025" s="113"/>
      <c r="GP1025" s="113"/>
      <c r="GQ1025" s="113"/>
      <c r="GR1025" s="113"/>
      <c r="GS1025" s="113"/>
    </row>
    <row r="1026" spans="175:201" customFormat="1">
      <c r="FS1026" s="35"/>
      <c r="GE1026" s="41"/>
      <c r="GF1026" s="41"/>
      <c r="GG1026" s="47"/>
      <c r="GH1026" s="47"/>
      <c r="GI1026" s="47"/>
      <c r="GJ1026" s="47"/>
      <c r="GK1026" s="47"/>
      <c r="GL1026" s="47"/>
      <c r="GM1026" s="35"/>
      <c r="GN1026" s="113"/>
      <c r="GO1026" s="113"/>
      <c r="GP1026" s="113"/>
      <c r="GQ1026" s="113"/>
      <c r="GR1026" s="113"/>
      <c r="GS1026" s="113"/>
    </row>
    <row r="1027" spans="175:201" customFormat="1">
      <c r="FS1027" s="35"/>
      <c r="GE1027" s="41"/>
      <c r="GF1027" s="41"/>
      <c r="GG1027" s="47"/>
      <c r="GH1027" s="47"/>
      <c r="GI1027" s="47"/>
      <c r="GJ1027" s="47"/>
      <c r="GK1027" s="47"/>
      <c r="GL1027" s="47"/>
      <c r="GM1027" s="35"/>
      <c r="GN1027" s="113"/>
      <c r="GO1027" s="113"/>
      <c r="GP1027" s="113"/>
      <c r="GQ1027" s="113"/>
      <c r="GR1027" s="113"/>
      <c r="GS1027" s="113"/>
    </row>
    <row r="1028" spans="175:201" customFormat="1">
      <c r="FS1028" s="35"/>
      <c r="GE1028" s="41"/>
      <c r="GF1028" s="41"/>
      <c r="GG1028" s="47"/>
      <c r="GH1028" s="47"/>
      <c r="GI1028" s="47"/>
      <c r="GJ1028" s="47"/>
      <c r="GK1028" s="47"/>
      <c r="GL1028" s="47"/>
      <c r="GM1028" s="35"/>
      <c r="GN1028" s="113"/>
      <c r="GO1028" s="113"/>
      <c r="GP1028" s="113"/>
      <c r="GQ1028" s="113"/>
      <c r="GR1028" s="113"/>
      <c r="GS1028" s="113"/>
    </row>
    <row r="1029" spans="175:201" customFormat="1">
      <c r="FS1029" s="35"/>
      <c r="GE1029" s="41"/>
      <c r="GF1029" s="41"/>
      <c r="GG1029" s="47"/>
      <c r="GH1029" s="47"/>
      <c r="GI1029" s="47"/>
      <c r="GJ1029" s="47"/>
      <c r="GK1029" s="47"/>
      <c r="GL1029" s="47"/>
      <c r="GM1029" s="35"/>
      <c r="GN1029" s="113"/>
      <c r="GO1029" s="113"/>
      <c r="GP1029" s="113"/>
      <c r="GQ1029" s="113"/>
      <c r="GR1029" s="113"/>
      <c r="GS1029" s="113"/>
    </row>
    <row r="1030" spans="175:201" customFormat="1">
      <c r="FS1030" s="35"/>
      <c r="GE1030" s="41"/>
      <c r="GF1030" s="41"/>
      <c r="GG1030" s="47"/>
      <c r="GH1030" s="47"/>
      <c r="GI1030" s="47"/>
      <c r="GJ1030" s="47"/>
      <c r="GK1030" s="47"/>
      <c r="GL1030" s="47"/>
      <c r="GM1030" s="35"/>
      <c r="GN1030" s="113"/>
      <c r="GO1030" s="113"/>
      <c r="GP1030" s="113"/>
      <c r="GQ1030" s="113"/>
      <c r="GR1030" s="113"/>
      <c r="GS1030" s="113"/>
    </row>
    <row r="1031" spans="175:201" customFormat="1">
      <c r="FS1031" s="35"/>
      <c r="GE1031" s="41"/>
      <c r="GF1031" s="41"/>
      <c r="GG1031" s="47"/>
      <c r="GH1031" s="47"/>
      <c r="GI1031" s="47"/>
      <c r="GJ1031" s="47"/>
      <c r="GK1031" s="47"/>
      <c r="GL1031" s="47"/>
      <c r="GM1031" s="35"/>
      <c r="GN1031" s="113"/>
      <c r="GO1031" s="113"/>
      <c r="GP1031" s="113"/>
      <c r="GQ1031" s="113"/>
      <c r="GR1031" s="113"/>
      <c r="GS1031" s="113"/>
    </row>
    <row r="1032" spans="175:201" customFormat="1">
      <c r="FS1032" s="35"/>
      <c r="GE1032" s="41"/>
      <c r="GF1032" s="41"/>
      <c r="GG1032" s="47"/>
      <c r="GH1032" s="47"/>
      <c r="GI1032" s="47"/>
      <c r="GJ1032" s="47"/>
      <c r="GK1032" s="47"/>
      <c r="GL1032" s="47"/>
      <c r="GM1032" s="35"/>
      <c r="GN1032" s="113"/>
      <c r="GO1032" s="113"/>
      <c r="GP1032" s="113"/>
      <c r="GQ1032" s="113"/>
      <c r="GR1032" s="113"/>
      <c r="GS1032" s="113"/>
    </row>
    <row r="1033" spans="175:201" customFormat="1">
      <c r="FS1033" s="35"/>
      <c r="GE1033" s="41"/>
      <c r="GF1033" s="41"/>
      <c r="GG1033" s="47"/>
      <c r="GH1033" s="47"/>
      <c r="GI1033" s="47"/>
      <c r="GJ1033" s="47"/>
      <c r="GK1033" s="47"/>
      <c r="GL1033" s="47"/>
      <c r="GM1033" s="35"/>
      <c r="GN1033" s="113"/>
      <c r="GO1033" s="113"/>
      <c r="GP1033" s="113"/>
      <c r="GQ1033" s="113"/>
      <c r="GR1033" s="113"/>
      <c r="GS1033" s="113"/>
    </row>
    <row r="1034" spans="175:201" customFormat="1">
      <c r="FS1034" s="35"/>
      <c r="GE1034" s="41"/>
      <c r="GF1034" s="41"/>
      <c r="GG1034" s="47"/>
      <c r="GH1034" s="47"/>
      <c r="GI1034" s="47"/>
      <c r="GJ1034" s="47"/>
      <c r="GK1034" s="47"/>
      <c r="GL1034" s="47"/>
      <c r="GM1034" s="35"/>
      <c r="GN1034" s="113"/>
      <c r="GO1034" s="113"/>
      <c r="GP1034" s="113"/>
      <c r="GQ1034" s="113"/>
      <c r="GR1034" s="113"/>
      <c r="GS1034" s="113"/>
    </row>
    <row r="1035" spans="175:201" customFormat="1">
      <c r="FS1035" s="35"/>
      <c r="GE1035" s="41"/>
      <c r="GF1035" s="41"/>
      <c r="GG1035" s="47"/>
      <c r="GH1035" s="47"/>
      <c r="GI1035" s="47"/>
      <c r="GJ1035" s="47"/>
      <c r="GK1035" s="47"/>
      <c r="GL1035" s="47"/>
      <c r="GM1035" s="35"/>
      <c r="GN1035" s="113"/>
      <c r="GO1035" s="113"/>
      <c r="GP1035" s="113"/>
      <c r="GQ1035" s="113"/>
      <c r="GR1035" s="113"/>
      <c r="GS1035" s="113"/>
    </row>
    <row r="1036" spans="175:201" customFormat="1">
      <c r="FS1036" s="35"/>
      <c r="GE1036" s="41"/>
      <c r="GF1036" s="41"/>
      <c r="GG1036" s="47"/>
      <c r="GH1036" s="47"/>
      <c r="GI1036" s="47"/>
      <c r="GJ1036" s="47"/>
      <c r="GK1036" s="47"/>
      <c r="GL1036" s="47"/>
      <c r="GM1036" s="35"/>
      <c r="GN1036" s="113"/>
      <c r="GO1036" s="113"/>
      <c r="GP1036" s="113"/>
      <c r="GQ1036" s="113"/>
      <c r="GR1036" s="113"/>
      <c r="GS1036" s="113"/>
    </row>
    <row r="1037" spans="175:201" customFormat="1">
      <c r="FS1037" s="35"/>
      <c r="GE1037" s="41"/>
      <c r="GF1037" s="41"/>
      <c r="GG1037" s="47"/>
      <c r="GH1037" s="47"/>
      <c r="GI1037" s="47"/>
      <c r="GJ1037" s="47"/>
      <c r="GK1037" s="47"/>
      <c r="GL1037" s="47"/>
      <c r="GM1037" s="35"/>
      <c r="GN1037" s="113"/>
      <c r="GO1037" s="113"/>
      <c r="GP1037" s="113"/>
      <c r="GQ1037" s="113"/>
      <c r="GR1037" s="113"/>
      <c r="GS1037" s="113"/>
    </row>
    <row r="1038" spans="175:201" customFormat="1">
      <c r="FS1038" s="35"/>
      <c r="GE1038" s="41"/>
      <c r="GF1038" s="41"/>
      <c r="GG1038" s="47"/>
      <c r="GH1038" s="47"/>
      <c r="GI1038" s="47"/>
      <c r="GJ1038" s="47"/>
      <c r="GK1038" s="47"/>
      <c r="GL1038" s="47"/>
      <c r="GM1038" s="35"/>
      <c r="GN1038" s="113"/>
      <c r="GO1038" s="113"/>
      <c r="GP1038" s="113"/>
      <c r="GQ1038" s="113"/>
      <c r="GR1038" s="113"/>
      <c r="GS1038" s="113"/>
    </row>
    <row r="1039" spans="175:201" customFormat="1">
      <c r="FS1039" s="35"/>
      <c r="GE1039" s="41"/>
      <c r="GF1039" s="41"/>
      <c r="GG1039" s="47"/>
      <c r="GH1039" s="47"/>
      <c r="GI1039" s="47"/>
      <c r="GJ1039" s="47"/>
      <c r="GK1039" s="47"/>
      <c r="GL1039" s="47"/>
      <c r="GM1039" s="35"/>
      <c r="GN1039" s="113"/>
      <c r="GO1039" s="113"/>
      <c r="GP1039" s="113"/>
      <c r="GQ1039" s="113"/>
      <c r="GR1039" s="113"/>
      <c r="GS1039" s="113"/>
    </row>
    <row r="1040" spans="175:201" customFormat="1">
      <c r="FS1040" s="35"/>
      <c r="GE1040" s="41"/>
      <c r="GF1040" s="41"/>
      <c r="GG1040" s="47"/>
      <c r="GH1040" s="47"/>
      <c r="GI1040" s="47"/>
      <c r="GJ1040" s="47"/>
      <c r="GK1040" s="47"/>
      <c r="GL1040" s="47"/>
      <c r="GM1040" s="35"/>
      <c r="GN1040" s="113"/>
      <c r="GO1040" s="113"/>
      <c r="GP1040" s="113"/>
      <c r="GQ1040" s="113"/>
      <c r="GR1040" s="113"/>
      <c r="GS1040" s="113"/>
    </row>
    <row r="1041" spans="175:201" customFormat="1">
      <c r="FS1041" s="35"/>
      <c r="GE1041" s="41"/>
      <c r="GF1041" s="41"/>
      <c r="GG1041" s="47"/>
      <c r="GH1041" s="47"/>
      <c r="GI1041" s="47"/>
      <c r="GJ1041" s="47"/>
      <c r="GK1041" s="47"/>
      <c r="GL1041" s="47"/>
      <c r="GM1041" s="35"/>
      <c r="GN1041" s="113"/>
      <c r="GO1041" s="113"/>
      <c r="GP1041" s="113"/>
      <c r="GQ1041" s="113"/>
      <c r="GR1041" s="113"/>
      <c r="GS1041" s="113"/>
    </row>
    <row r="1042" spans="175:201" customFormat="1">
      <c r="FS1042" s="35"/>
      <c r="GE1042" s="41"/>
      <c r="GF1042" s="41"/>
      <c r="GG1042" s="47"/>
      <c r="GH1042" s="47"/>
      <c r="GI1042" s="47"/>
      <c r="GJ1042" s="47"/>
      <c r="GK1042" s="47"/>
      <c r="GL1042" s="47"/>
      <c r="GM1042" s="35"/>
      <c r="GN1042" s="113"/>
      <c r="GO1042" s="113"/>
      <c r="GP1042" s="113"/>
      <c r="GQ1042" s="113"/>
      <c r="GR1042" s="113"/>
      <c r="GS1042" s="113"/>
    </row>
    <row r="1043" spans="175:201" customFormat="1">
      <c r="FS1043" s="35"/>
      <c r="GE1043" s="41"/>
      <c r="GF1043" s="41"/>
      <c r="GG1043" s="47"/>
      <c r="GH1043" s="47"/>
      <c r="GI1043" s="47"/>
      <c r="GJ1043" s="47"/>
      <c r="GK1043" s="47"/>
      <c r="GL1043" s="47"/>
      <c r="GM1043" s="35"/>
      <c r="GN1043" s="113"/>
      <c r="GO1043" s="113"/>
      <c r="GP1043" s="113"/>
      <c r="GQ1043" s="113"/>
      <c r="GR1043" s="113"/>
      <c r="GS1043" s="113"/>
    </row>
    <row r="1044" spans="175:201" customFormat="1">
      <c r="FS1044" s="35"/>
      <c r="GE1044" s="41"/>
      <c r="GF1044" s="41"/>
      <c r="GG1044" s="47"/>
      <c r="GH1044" s="47"/>
      <c r="GI1044" s="47"/>
      <c r="GJ1044" s="47"/>
      <c r="GK1044" s="47"/>
      <c r="GL1044" s="47"/>
      <c r="GM1044" s="35"/>
      <c r="GN1044" s="113"/>
      <c r="GO1044" s="113"/>
      <c r="GP1044" s="113"/>
      <c r="GQ1044" s="113"/>
      <c r="GR1044" s="113"/>
      <c r="GS1044" s="113"/>
    </row>
    <row r="1045" spans="175:201" customFormat="1">
      <c r="FS1045" s="35"/>
      <c r="GE1045" s="41"/>
      <c r="GF1045" s="41"/>
      <c r="GG1045" s="47"/>
      <c r="GH1045" s="47"/>
      <c r="GI1045" s="47"/>
      <c r="GJ1045" s="47"/>
      <c r="GK1045" s="47"/>
      <c r="GL1045" s="47"/>
      <c r="GM1045" s="35"/>
      <c r="GN1045" s="113"/>
      <c r="GO1045" s="113"/>
      <c r="GP1045" s="113"/>
      <c r="GQ1045" s="113"/>
      <c r="GR1045" s="113"/>
      <c r="GS1045" s="113"/>
    </row>
    <row r="1046" spans="175:201" customFormat="1">
      <c r="FS1046" s="35"/>
      <c r="GE1046" s="41"/>
      <c r="GF1046" s="41"/>
      <c r="GG1046" s="47"/>
      <c r="GH1046" s="47"/>
      <c r="GI1046" s="47"/>
      <c r="GJ1046" s="47"/>
      <c r="GK1046" s="47"/>
      <c r="GL1046" s="47"/>
      <c r="GM1046" s="35"/>
      <c r="GN1046" s="113"/>
      <c r="GO1046" s="113"/>
      <c r="GP1046" s="113"/>
      <c r="GQ1046" s="113"/>
      <c r="GR1046" s="113"/>
      <c r="GS1046" s="113"/>
    </row>
    <row r="1047" spans="175:201" customFormat="1">
      <c r="FS1047" s="35"/>
      <c r="GE1047" s="41"/>
      <c r="GF1047" s="41"/>
      <c r="GG1047" s="47"/>
      <c r="GH1047" s="47"/>
      <c r="GI1047" s="47"/>
      <c r="GJ1047" s="47"/>
      <c r="GK1047" s="47"/>
      <c r="GL1047" s="47"/>
      <c r="GM1047" s="35"/>
      <c r="GN1047" s="113"/>
      <c r="GO1047" s="113"/>
      <c r="GP1047" s="113"/>
      <c r="GQ1047" s="113"/>
      <c r="GR1047" s="113"/>
      <c r="GS1047" s="113"/>
    </row>
    <row r="1048" spans="175:201" customFormat="1">
      <c r="FS1048" s="35"/>
      <c r="GE1048" s="41"/>
      <c r="GF1048" s="41"/>
      <c r="GG1048" s="47"/>
      <c r="GH1048" s="47"/>
      <c r="GI1048" s="47"/>
      <c r="GJ1048" s="47"/>
      <c r="GK1048" s="47"/>
      <c r="GL1048" s="47"/>
      <c r="GM1048" s="35"/>
      <c r="GN1048" s="113"/>
      <c r="GO1048" s="113"/>
      <c r="GP1048" s="113"/>
      <c r="GQ1048" s="113"/>
      <c r="GR1048" s="113"/>
      <c r="GS1048" s="113"/>
    </row>
    <row r="1049" spans="175:201" customFormat="1">
      <c r="FS1049" s="35"/>
      <c r="GE1049" s="41"/>
      <c r="GF1049" s="41"/>
      <c r="GG1049" s="47"/>
      <c r="GH1049" s="47"/>
      <c r="GI1049" s="47"/>
      <c r="GJ1049" s="47"/>
      <c r="GK1049" s="47"/>
      <c r="GL1049" s="47"/>
      <c r="GM1049" s="35"/>
      <c r="GN1049" s="113"/>
      <c r="GO1049" s="113"/>
      <c r="GP1049" s="113"/>
      <c r="GQ1049" s="113"/>
      <c r="GR1049" s="113"/>
      <c r="GS1049" s="113"/>
    </row>
    <row r="1050" spans="175:201" customFormat="1">
      <c r="FS1050" s="35"/>
      <c r="GE1050" s="41"/>
      <c r="GF1050" s="41"/>
      <c r="GG1050" s="47"/>
      <c r="GH1050" s="47"/>
      <c r="GI1050" s="47"/>
      <c r="GJ1050" s="47"/>
      <c r="GK1050" s="47"/>
      <c r="GL1050" s="47"/>
      <c r="GM1050" s="35"/>
      <c r="GN1050" s="113"/>
      <c r="GO1050" s="113"/>
      <c r="GP1050" s="113"/>
      <c r="GQ1050" s="113"/>
      <c r="GR1050" s="113"/>
      <c r="GS1050" s="113"/>
    </row>
    <row r="1051" spans="175:201" customFormat="1">
      <c r="FS1051" s="35"/>
      <c r="GE1051" s="41"/>
      <c r="GF1051" s="41"/>
      <c r="GG1051" s="47"/>
      <c r="GH1051" s="47"/>
      <c r="GI1051" s="47"/>
      <c r="GJ1051" s="47"/>
      <c r="GK1051" s="47"/>
      <c r="GL1051" s="47"/>
      <c r="GM1051" s="35"/>
      <c r="GN1051" s="113"/>
      <c r="GO1051" s="113"/>
      <c r="GP1051" s="113"/>
      <c r="GQ1051" s="113"/>
      <c r="GR1051" s="113"/>
      <c r="GS1051" s="113"/>
    </row>
    <row r="1052" spans="175:201" customFormat="1">
      <c r="FS1052" s="35"/>
      <c r="GE1052" s="41"/>
      <c r="GF1052" s="41"/>
      <c r="GG1052" s="47"/>
      <c r="GH1052" s="47"/>
      <c r="GI1052" s="47"/>
      <c r="GJ1052" s="47"/>
      <c r="GK1052" s="47"/>
      <c r="GL1052" s="47"/>
      <c r="GM1052" s="35"/>
      <c r="GN1052" s="113"/>
      <c r="GO1052" s="113"/>
      <c r="GP1052" s="113"/>
      <c r="GQ1052" s="113"/>
      <c r="GR1052" s="113"/>
      <c r="GS1052" s="113"/>
    </row>
    <row r="1053" spans="175:201" customFormat="1">
      <c r="FS1053" s="35"/>
      <c r="GE1053" s="41"/>
      <c r="GF1053" s="41"/>
      <c r="GG1053" s="47"/>
      <c r="GH1053" s="47"/>
      <c r="GI1053" s="47"/>
      <c r="GJ1053" s="47"/>
      <c r="GK1053" s="47"/>
      <c r="GL1053" s="47"/>
      <c r="GM1053" s="35"/>
      <c r="GN1053" s="113"/>
      <c r="GO1053" s="113"/>
      <c r="GP1053" s="113"/>
      <c r="GQ1053" s="113"/>
      <c r="GR1053" s="113"/>
      <c r="GS1053" s="113"/>
    </row>
    <row r="1054" spans="175:201" customFormat="1">
      <c r="FS1054" s="35"/>
      <c r="GE1054" s="41"/>
      <c r="GF1054" s="41"/>
      <c r="GG1054" s="47"/>
      <c r="GH1054" s="47"/>
      <c r="GI1054" s="47"/>
      <c r="GJ1054" s="47"/>
      <c r="GK1054" s="47"/>
      <c r="GL1054" s="47"/>
      <c r="GM1054" s="35"/>
      <c r="GN1054" s="113"/>
      <c r="GO1054" s="113"/>
      <c r="GP1054" s="113"/>
      <c r="GQ1054" s="113"/>
      <c r="GR1054" s="113"/>
      <c r="GS1054" s="113"/>
    </row>
    <row r="1055" spans="175:201" customFormat="1">
      <c r="FS1055" s="35"/>
      <c r="GE1055" s="41"/>
      <c r="GF1055" s="41"/>
      <c r="GG1055" s="47"/>
      <c r="GH1055" s="47"/>
      <c r="GI1055" s="47"/>
      <c r="GJ1055" s="47"/>
      <c r="GK1055" s="47"/>
      <c r="GL1055" s="47"/>
      <c r="GM1055" s="35"/>
      <c r="GN1055" s="113"/>
      <c r="GO1055" s="113"/>
      <c r="GP1055" s="113"/>
      <c r="GQ1055" s="113"/>
      <c r="GR1055" s="113"/>
      <c r="GS1055" s="113"/>
    </row>
    <row r="1056" spans="175:201" customFormat="1">
      <c r="FS1056" s="35"/>
      <c r="GE1056" s="41"/>
      <c r="GF1056" s="41"/>
      <c r="GG1056" s="47"/>
      <c r="GH1056" s="47"/>
      <c r="GI1056" s="47"/>
      <c r="GJ1056" s="47"/>
      <c r="GK1056" s="47"/>
      <c r="GL1056" s="47"/>
      <c r="GM1056" s="35"/>
      <c r="GN1056" s="113"/>
      <c r="GO1056" s="113"/>
      <c r="GP1056" s="113"/>
      <c r="GQ1056" s="113"/>
      <c r="GR1056" s="113"/>
      <c r="GS1056" s="113"/>
    </row>
    <row r="1057" spans="175:201" customFormat="1">
      <c r="FS1057" s="35"/>
      <c r="GE1057" s="41"/>
      <c r="GF1057" s="41"/>
      <c r="GG1057" s="47"/>
      <c r="GH1057" s="47"/>
      <c r="GI1057" s="47"/>
      <c r="GJ1057" s="47"/>
      <c r="GK1057" s="47"/>
      <c r="GL1057" s="47"/>
      <c r="GM1057" s="35"/>
      <c r="GN1057" s="113"/>
      <c r="GO1057" s="113"/>
      <c r="GP1057" s="113"/>
      <c r="GQ1057" s="113"/>
      <c r="GR1057" s="113"/>
      <c r="GS1057" s="113"/>
    </row>
    <row r="1058" spans="175:201" customFormat="1">
      <c r="FS1058" s="35"/>
      <c r="GE1058" s="41"/>
      <c r="GF1058" s="41"/>
      <c r="GG1058" s="47"/>
      <c r="GH1058" s="47"/>
      <c r="GI1058" s="47"/>
      <c r="GJ1058" s="47"/>
      <c r="GK1058" s="47"/>
      <c r="GL1058" s="47"/>
      <c r="GM1058" s="35"/>
      <c r="GN1058" s="113"/>
      <c r="GO1058" s="113"/>
      <c r="GP1058" s="113"/>
      <c r="GQ1058" s="113"/>
      <c r="GR1058" s="113"/>
      <c r="GS1058" s="113"/>
    </row>
    <row r="1059" spans="175:201" customFormat="1">
      <c r="FS1059" s="35"/>
      <c r="GE1059" s="41"/>
      <c r="GF1059" s="41"/>
      <c r="GG1059" s="47"/>
      <c r="GH1059" s="47"/>
      <c r="GI1059" s="47"/>
      <c r="GJ1059" s="47"/>
      <c r="GK1059" s="47"/>
      <c r="GL1059" s="47"/>
      <c r="GM1059" s="35"/>
      <c r="GN1059" s="113"/>
      <c r="GO1059" s="113"/>
      <c r="GP1059" s="113"/>
      <c r="GQ1059" s="113"/>
      <c r="GR1059" s="113"/>
      <c r="GS1059" s="113"/>
    </row>
    <row r="1060" spans="175:201" customFormat="1">
      <c r="FS1060" s="35"/>
      <c r="GE1060" s="41"/>
      <c r="GF1060" s="41"/>
      <c r="GG1060" s="47"/>
      <c r="GH1060" s="47"/>
      <c r="GI1060" s="47"/>
      <c r="GJ1060" s="47"/>
      <c r="GK1060" s="47"/>
      <c r="GL1060" s="47"/>
      <c r="GM1060" s="35"/>
      <c r="GN1060" s="113"/>
      <c r="GO1060" s="113"/>
      <c r="GP1060" s="113"/>
      <c r="GQ1060" s="113"/>
      <c r="GR1060" s="113"/>
      <c r="GS1060" s="113"/>
    </row>
    <row r="1061" spans="175:201" customFormat="1">
      <c r="FS1061" s="35"/>
      <c r="GE1061" s="41"/>
      <c r="GF1061" s="41"/>
      <c r="GG1061" s="47"/>
      <c r="GH1061" s="47"/>
      <c r="GI1061" s="47"/>
      <c r="GJ1061" s="47"/>
      <c r="GK1061" s="47"/>
      <c r="GL1061" s="47"/>
      <c r="GM1061" s="35"/>
      <c r="GN1061" s="113"/>
      <c r="GO1061" s="113"/>
      <c r="GP1061" s="113"/>
      <c r="GQ1061" s="113"/>
      <c r="GR1061" s="113"/>
      <c r="GS1061" s="113"/>
    </row>
    <row r="1062" spans="175:201" customFormat="1">
      <c r="FS1062" s="35"/>
      <c r="GE1062" s="41"/>
      <c r="GF1062" s="41"/>
      <c r="GG1062" s="47"/>
      <c r="GH1062" s="47"/>
      <c r="GI1062" s="47"/>
      <c r="GJ1062" s="47"/>
      <c r="GK1062" s="47"/>
      <c r="GL1062" s="47"/>
      <c r="GM1062" s="35"/>
      <c r="GN1062" s="113"/>
      <c r="GO1062" s="113"/>
      <c r="GP1062" s="113"/>
      <c r="GQ1062" s="113"/>
      <c r="GR1062" s="113"/>
      <c r="GS1062" s="113"/>
    </row>
    <row r="1063" spans="175:201" customFormat="1">
      <c r="FS1063" s="35"/>
      <c r="GE1063" s="41"/>
      <c r="GF1063" s="41"/>
      <c r="GG1063" s="47"/>
      <c r="GH1063" s="47"/>
      <c r="GI1063" s="47"/>
      <c r="GJ1063" s="47"/>
      <c r="GK1063" s="47"/>
      <c r="GL1063" s="47"/>
      <c r="GM1063" s="35"/>
      <c r="GN1063" s="113"/>
      <c r="GO1063" s="113"/>
      <c r="GP1063" s="113"/>
      <c r="GQ1063" s="113"/>
      <c r="GR1063" s="113"/>
      <c r="GS1063" s="113"/>
    </row>
    <row r="1064" spans="175:201" customFormat="1">
      <c r="FS1064" s="35"/>
      <c r="GE1064" s="41"/>
      <c r="GF1064" s="41"/>
      <c r="GG1064" s="47"/>
      <c r="GH1064" s="47"/>
      <c r="GI1064" s="47"/>
      <c r="GJ1064" s="47"/>
      <c r="GK1064" s="47"/>
      <c r="GL1064" s="47"/>
      <c r="GM1064" s="35"/>
      <c r="GN1064" s="113"/>
      <c r="GO1064" s="113"/>
      <c r="GP1064" s="113"/>
      <c r="GQ1064" s="113"/>
      <c r="GR1064" s="113"/>
      <c r="GS1064" s="113"/>
    </row>
    <row r="1065" spans="175:201" customFormat="1">
      <c r="FS1065" s="35"/>
      <c r="GE1065" s="41"/>
      <c r="GF1065" s="41"/>
      <c r="GG1065" s="47"/>
      <c r="GH1065" s="47"/>
      <c r="GI1065" s="47"/>
      <c r="GJ1065" s="47"/>
      <c r="GK1065" s="47"/>
      <c r="GL1065" s="47"/>
      <c r="GM1065" s="35"/>
      <c r="GN1065" s="113"/>
      <c r="GO1065" s="113"/>
      <c r="GP1065" s="113"/>
      <c r="GQ1065" s="113"/>
      <c r="GR1065" s="113"/>
      <c r="GS1065" s="113"/>
    </row>
    <row r="1066" spans="175:201" customFormat="1">
      <c r="FS1066" s="35"/>
      <c r="GE1066" s="41"/>
      <c r="GF1066" s="41"/>
      <c r="GG1066" s="47"/>
      <c r="GH1066" s="47"/>
      <c r="GI1066" s="47"/>
      <c r="GJ1066" s="47"/>
      <c r="GK1066" s="47"/>
      <c r="GL1066" s="47"/>
      <c r="GM1066" s="35"/>
      <c r="GN1066" s="113"/>
      <c r="GO1066" s="113"/>
      <c r="GP1066" s="113"/>
      <c r="GQ1066" s="113"/>
      <c r="GR1066" s="113"/>
      <c r="GS1066" s="113"/>
    </row>
    <row r="1067" spans="175:201" customFormat="1">
      <c r="FS1067" s="35"/>
      <c r="GE1067" s="41"/>
      <c r="GF1067" s="41"/>
      <c r="GG1067" s="47"/>
      <c r="GH1067" s="47"/>
      <c r="GI1067" s="47"/>
      <c r="GJ1067" s="47"/>
      <c r="GK1067" s="47"/>
      <c r="GL1067" s="47"/>
      <c r="GM1067" s="35"/>
      <c r="GN1067" s="113"/>
      <c r="GO1067" s="113"/>
      <c r="GP1067" s="113"/>
      <c r="GQ1067" s="113"/>
      <c r="GR1067" s="113"/>
      <c r="GS1067" s="113"/>
    </row>
    <row r="1068" spans="175:201" customFormat="1">
      <c r="FS1068" s="35"/>
      <c r="GE1068" s="41"/>
      <c r="GF1068" s="41"/>
      <c r="GG1068" s="47"/>
      <c r="GH1068" s="47"/>
      <c r="GI1068" s="47"/>
      <c r="GJ1068" s="47"/>
      <c r="GK1068" s="47"/>
      <c r="GL1068" s="47"/>
      <c r="GM1068" s="35"/>
      <c r="GN1068" s="113"/>
      <c r="GO1068" s="113"/>
      <c r="GP1068" s="113"/>
      <c r="GQ1068" s="113"/>
      <c r="GR1068" s="113"/>
      <c r="GS1068" s="113"/>
    </row>
    <row r="1069" spans="175:201" customFormat="1">
      <c r="FS1069" s="35"/>
      <c r="GE1069" s="41"/>
      <c r="GF1069" s="41"/>
      <c r="GG1069" s="47"/>
      <c r="GH1069" s="47"/>
      <c r="GI1069" s="47"/>
      <c r="GJ1069" s="47"/>
      <c r="GK1069" s="47"/>
      <c r="GL1069" s="47"/>
      <c r="GM1069" s="35"/>
      <c r="GN1069" s="113"/>
      <c r="GO1069" s="113"/>
      <c r="GP1069" s="113"/>
      <c r="GQ1069" s="113"/>
      <c r="GR1069" s="113"/>
      <c r="GS1069" s="113"/>
    </row>
    <row r="1070" spans="175:201" customFormat="1">
      <c r="FS1070" s="35"/>
      <c r="GE1070" s="41"/>
      <c r="GF1070" s="41"/>
      <c r="GG1070" s="47"/>
      <c r="GH1070" s="47"/>
      <c r="GI1070" s="47"/>
      <c r="GJ1070" s="47"/>
      <c r="GK1070" s="47"/>
      <c r="GL1070" s="47"/>
      <c r="GM1070" s="35"/>
      <c r="GN1070" s="113"/>
      <c r="GO1070" s="113"/>
      <c r="GP1070" s="113"/>
      <c r="GQ1070" s="113"/>
      <c r="GR1070" s="113"/>
      <c r="GS1070" s="113"/>
    </row>
    <row r="1071" spans="175:201" customFormat="1">
      <c r="FS1071" s="35"/>
      <c r="GE1071" s="41"/>
      <c r="GF1071" s="41"/>
      <c r="GG1071" s="47"/>
      <c r="GH1071" s="47"/>
      <c r="GI1071" s="47"/>
      <c r="GJ1071" s="47"/>
      <c r="GK1071" s="47"/>
      <c r="GL1071" s="47"/>
      <c r="GM1071" s="35"/>
      <c r="GN1071" s="113"/>
      <c r="GO1071" s="113"/>
      <c r="GP1071" s="113"/>
      <c r="GQ1071" s="113"/>
      <c r="GR1071" s="113"/>
      <c r="GS1071" s="113"/>
    </row>
    <row r="1072" spans="175:201" customFormat="1">
      <c r="FS1072" s="35"/>
      <c r="GE1072" s="41"/>
      <c r="GF1072" s="41"/>
      <c r="GG1072" s="47"/>
      <c r="GH1072" s="47"/>
      <c r="GI1072" s="47"/>
      <c r="GJ1072" s="47"/>
      <c r="GK1072" s="47"/>
      <c r="GL1072" s="47"/>
      <c r="GM1072" s="35"/>
      <c r="GN1072" s="113"/>
      <c r="GO1072" s="113"/>
      <c r="GP1072" s="113"/>
      <c r="GQ1072" s="113"/>
      <c r="GR1072" s="113"/>
      <c r="GS1072" s="113"/>
    </row>
    <row r="1073" spans="175:201" customFormat="1">
      <c r="FS1073" s="35"/>
      <c r="GE1073" s="41"/>
      <c r="GF1073" s="41"/>
      <c r="GG1073" s="47"/>
      <c r="GH1073" s="47"/>
      <c r="GI1073" s="47"/>
      <c r="GJ1073" s="47"/>
      <c r="GK1073" s="47"/>
      <c r="GL1073" s="47"/>
      <c r="GM1073" s="35"/>
      <c r="GN1073" s="113"/>
      <c r="GO1073" s="113"/>
      <c r="GP1073" s="113"/>
      <c r="GQ1073" s="113"/>
      <c r="GR1073" s="113"/>
      <c r="GS1073" s="113"/>
    </row>
    <row r="1074" spans="175:201" customFormat="1">
      <c r="FS1074" s="35"/>
      <c r="GE1074" s="41"/>
      <c r="GF1074" s="41"/>
      <c r="GG1074" s="47"/>
      <c r="GH1074" s="47"/>
      <c r="GI1074" s="47"/>
      <c r="GJ1074" s="47"/>
      <c r="GK1074" s="47"/>
      <c r="GL1074" s="47"/>
      <c r="GM1074" s="35"/>
      <c r="GN1074" s="113"/>
      <c r="GO1074" s="113"/>
      <c r="GP1074" s="113"/>
      <c r="GQ1074" s="113"/>
      <c r="GR1074" s="113"/>
      <c r="GS1074" s="113"/>
    </row>
    <row r="1075" spans="175:201" customFormat="1">
      <c r="FS1075" s="35"/>
      <c r="GE1075" s="41"/>
      <c r="GF1075" s="41"/>
      <c r="GG1075" s="47"/>
      <c r="GH1075" s="47"/>
      <c r="GI1075" s="47"/>
      <c r="GJ1075" s="47"/>
      <c r="GK1075" s="47"/>
      <c r="GL1075" s="47"/>
      <c r="GM1075" s="35"/>
      <c r="GN1075" s="113"/>
      <c r="GO1075" s="113"/>
      <c r="GP1075" s="113"/>
      <c r="GQ1075" s="113"/>
      <c r="GR1075" s="113"/>
      <c r="GS1075" s="113"/>
    </row>
    <row r="1076" spans="175:201" customFormat="1">
      <c r="FS1076" s="35"/>
      <c r="GE1076" s="41"/>
      <c r="GF1076" s="41"/>
      <c r="GG1076" s="47"/>
      <c r="GH1076" s="47"/>
      <c r="GI1076" s="47"/>
      <c r="GJ1076" s="47"/>
      <c r="GK1076" s="47"/>
      <c r="GL1076" s="47"/>
      <c r="GM1076" s="35"/>
      <c r="GN1076" s="113"/>
      <c r="GO1076" s="113"/>
      <c r="GP1076" s="113"/>
      <c r="GQ1076" s="113"/>
      <c r="GR1076" s="113"/>
      <c r="GS1076" s="113"/>
    </row>
    <row r="1077" spans="175:201" customFormat="1">
      <c r="FS1077" s="35"/>
      <c r="GE1077" s="41"/>
      <c r="GF1077" s="41"/>
      <c r="GG1077" s="47"/>
      <c r="GH1077" s="47"/>
      <c r="GI1077" s="47"/>
      <c r="GJ1077" s="47"/>
      <c r="GK1077" s="47"/>
      <c r="GL1077" s="47"/>
      <c r="GM1077" s="35"/>
      <c r="GN1077" s="113"/>
      <c r="GO1077" s="113"/>
      <c r="GP1077" s="113"/>
      <c r="GQ1077" s="113"/>
      <c r="GR1077" s="113"/>
      <c r="GS1077" s="113"/>
    </row>
    <row r="1078" spans="175:201" customFormat="1">
      <c r="FS1078" s="35"/>
      <c r="GE1078" s="41"/>
      <c r="GF1078" s="41"/>
      <c r="GG1078" s="47"/>
      <c r="GH1078" s="47"/>
      <c r="GI1078" s="47"/>
      <c r="GJ1078" s="47"/>
      <c r="GK1078" s="47"/>
      <c r="GL1078" s="47"/>
      <c r="GM1078" s="35"/>
      <c r="GN1078" s="113"/>
      <c r="GO1078" s="113"/>
      <c r="GP1078" s="113"/>
      <c r="GQ1078" s="113"/>
      <c r="GR1078" s="113"/>
      <c r="GS1078" s="113"/>
    </row>
    <row r="1079" spans="175:201" customFormat="1">
      <c r="FS1079" s="35"/>
      <c r="GE1079" s="41"/>
      <c r="GF1079" s="41"/>
      <c r="GG1079" s="47"/>
      <c r="GH1079" s="47"/>
      <c r="GI1079" s="47"/>
      <c r="GJ1079" s="47"/>
      <c r="GK1079" s="47"/>
      <c r="GL1079" s="47"/>
      <c r="GM1079" s="35"/>
      <c r="GN1079" s="113"/>
      <c r="GO1079" s="113"/>
      <c r="GP1079" s="113"/>
      <c r="GQ1079" s="113"/>
      <c r="GR1079" s="113"/>
      <c r="GS1079" s="113"/>
    </row>
    <row r="1080" spans="175:201" customFormat="1">
      <c r="FS1080" s="35"/>
      <c r="GE1080" s="41"/>
      <c r="GF1080" s="41"/>
      <c r="GG1080" s="47"/>
      <c r="GH1080" s="47"/>
      <c r="GI1080" s="47"/>
      <c r="GJ1080" s="47"/>
      <c r="GK1080" s="47"/>
      <c r="GL1080" s="47"/>
      <c r="GM1080" s="35"/>
      <c r="GN1080" s="113"/>
      <c r="GO1080" s="113"/>
      <c r="GP1080" s="113"/>
      <c r="GQ1080" s="113"/>
      <c r="GR1080" s="113"/>
      <c r="GS1080" s="113"/>
    </row>
    <row r="1081" spans="175:201" customFormat="1">
      <c r="FS1081" s="35"/>
      <c r="GE1081" s="41"/>
      <c r="GF1081" s="41"/>
      <c r="GG1081" s="47"/>
      <c r="GH1081" s="47"/>
      <c r="GI1081" s="47"/>
      <c r="GJ1081" s="47"/>
      <c r="GK1081" s="47"/>
      <c r="GL1081" s="47"/>
      <c r="GM1081" s="35"/>
      <c r="GN1081" s="113"/>
      <c r="GO1081" s="113"/>
      <c r="GP1081" s="113"/>
      <c r="GQ1081" s="113"/>
      <c r="GR1081" s="113"/>
      <c r="GS1081" s="113"/>
    </row>
    <row r="1082" spans="175:201" customFormat="1">
      <c r="FS1082" s="35"/>
      <c r="GE1082" s="41"/>
      <c r="GF1082" s="41"/>
      <c r="GG1082" s="47"/>
      <c r="GH1082" s="47"/>
      <c r="GI1082" s="47"/>
      <c r="GJ1082" s="47"/>
      <c r="GK1082" s="47"/>
      <c r="GL1082" s="47"/>
      <c r="GM1082" s="35"/>
      <c r="GN1082" s="113"/>
      <c r="GO1082" s="113"/>
      <c r="GP1082" s="113"/>
      <c r="GQ1082" s="113"/>
      <c r="GR1082" s="113"/>
      <c r="GS1082" s="113"/>
    </row>
    <row r="1083" spans="175:201" customFormat="1">
      <c r="FS1083" s="35"/>
      <c r="GE1083" s="41"/>
      <c r="GF1083" s="41"/>
      <c r="GG1083" s="47"/>
      <c r="GH1083" s="47"/>
      <c r="GI1083" s="47"/>
      <c r="GJ1083" s="47"/>
      <c r="GK1083" s="47"/>
      <c r="GL1083" s="47"/>
      <c r="GM1083" s="35"/>
      <c r="GN1083" s="113"/>
      <c r="GO1083" s="113"/>
      <c r="GP1083" s="113"/>
      <c r="GQ1083" s="113"/>
      <c r="GR1083" s="113"/>
      <c r="GS1083" s="113"/>
    </row>
    <row r="1084" spans="175:201" customFormat="1">
      <c r="FS1084" s="35"/>
      <c r="GE1084" s="41"/>
      <c r="GF1084" s="41"/>
      <c r="GG1084" s="47"/>
      <c r="GH1084" s="47"/>
      <c r="GI1084" s="47"/>
      <c r="GJ1084" s="47"/>
      <c r="GK1084" s="47"/>
      <c r="GL1084" s="47"/>
      <c r="GM1084" s="35"/>
      <c r="GN1084" s="113"/>
      <c r="GO1084" s="113"/>
      <c r="GP1084" s="113"/>
      <c r="GQ1084" s="113"/>
      <c r="GR1084" s="113"/>
      <c r="GS1084" s="113"/>
    </row>
    <row r="1085" spans="175:201" customFormat="1">
      <c r="FS1085" s="35"/>
      <c r="GE1085" s="41"/>
      <c r="GF1085" s="41"/>
      <c r="GG1085" s="47"/>
      <c r="GH1085" s="47"/>
      <c r="GI1085" s="47"/>
      <c r="GJ1085" s="47"/>
      <c r="GK1085" s="47"/>
      <c r="GL1085" s="47"/>
      <c r="GM1085" s="35"/>
      <c r="GN1085" s="113"/>
      <c r="GO1085" s="113"/>
      <c r="GP1085" s="113"/>
      <c r="GQ1085" s="113"/>
      <c r="GR1085" s="113"/>
      <c r="GS1085" s="113"/>
    </row>
    <row r="1086" spans="175:201" customFormat="1">
      <c r="FS1086" s="35"/>
      <c r="GE1086" s="41"/>
      <c r="GF1086" s="41"/>
      <c r="GG1086" s="47"/>
      <c r="GH1086" s="47"/>
      <c r="GI1086" s="47"/>
      <c r="GJ1086" s="47"/>
      <c r="GK1086" s="47"/>
      <c r="GL1086" s="47"/>
      <c r="GM1086" s="35"/>
      <c r="GN1086" s="113"/>
      <c r="GO1086" s="113"/>
      <c r="GP1086" s="113"/>
      <c r="GQ1086" s="113"/>
      <c r="GR1086" s="113"/>
      <c r="GS1086" s="113"/>
    </row>
    <row r="1087" spans="175:201" customFormat="1">
      <c r="FS1087" s="35"/>
      <c r="GE1087" s="41"/>
      <c r="GF1087" s="41"/>
      <c r="GG1087" s="47"/>
      <c r="GH1087" s="47"/>
      <c r="GI1087" s="47"/>
      <c r="GJ1087" s="47"/>
      <c r="GK1087" s="47"/>
      <c r="GL1087" s="47"/>
      <c r="GM1087" s="35"/>
      <c r="GN1087" s="113"/>
      <c r="GO1087" s="113"/>
      <c r="GP1087" s="113"/>
      <c r="GQ1087" s="113"/>
      <c r="GR1087" s="113"/>
      <c r="GS1087" s="113"/>
    </row>
    <row r="1088" spans="175:201" customFormat="1">
      <c r="FS1088" s="35"/>
      <c r="GE1088" s="41"/>
      <c r="GF1088" s="41"/>
      <c r="GG1088" s="47"/>
      <c r="GH1088" s="47"/>
      <c r="GI1088" s="47"/>
      <c r="GJ1088" s="47"/>
      <c r="GK1088" s="47"/>
      <c r="GL1088" s="47"/>
      <c r="GM1088" s="35"/>
      <c r="GN1088" s="113"/>
      <c r="GO1088" s="113"/>
      <c r="GP1088" s="113"/>
      <c r="GQ1088" s="113"/>
      <c r="GR1088" s="113"/>
      <c r="GS1088" s="113"/>
    </row>
    <row r="1089" spans="175:201" customFormat="1">
      <c r="FS1089" s="35"/>
      <c r="GE1089" s="41"/>
      <c r="GF1089" s="41"/>
      <c r="GG1089" s="47"/>
      <c r="GH1089" s="47"/>
      <c r="GI1089" s="47"/>
      <c r="GJ1089" s="47"/>
      <c r="GK1089" s="47"/>
      <c r="GL1089" s="47"/>
      <c r="GM1089" s="35"/>
      <c r="GN1089" s="113"/>
      <c r="GO1089" s="113"/>
      <c r="GP1089" s="113"/>
      <c r="GQ1089" s="113"/>
      <c r="GR1089" s="113"/>
      <c r="GS1089" s="113"/>
    </row>
    <row r="1090" spans="175:201" customFormat="1">
      <c r="FS1090" s="35"/>
      <c r="GE1090" s="41"/>
      <c r="GF1090" s="41"/>
      <c r="GG1090" s="47"/>
      <c r="GH1090" s="47"/>
      <c r="GI1090" s="47"/>
      <c r="GJ1090" s="47"/>
      <c r="GK1090" s="47"/>
      <c r="GL1090" s="47"/>
      <c r="GM1090" s="35"/>
      <c r="GN1090" s="113"/>
      <c r="GO1090" s="113"/>
      <c r="GP1090" s="113"/>
      <c r="GQ1090" s="113"/>
      <c r="GR1090" s="113"/>
      <c r="GS1090" s="113"/>
    </row>
    <row r="1091" spans="175:201" customFormat="1">
      <c r="FS1091" s="35"/>
      <c r="GE1091" s="41"/>
      <c r="GF1091" s="41"/>
      <c r="GG1091" s="47"/>
      <c r="GH1091" s="47"/>
      <c r="GI1091" s="47"/>
      <c r="GJ1091" s="47"/>
      <c r="GK1091" s="47"/>
      <c r="GL1091" s="47"/>
      <c r="GM1091" s="35"/>
      <c r="GN1091" s="113"/>
      <c r="GO1091" s="113"/>
      <c r="GP1091" s="113"/>
      <c r="GQ1091" s="113"/>
      <c r="GR1091" s="113"/>
      <c r="GS1091" s="113"/>
    </row>
    <row r="1092" spans="175:201" customFormat="1">
      <c r="FS1092" s="35"/>
      <c r="GE1092" s="41"/>
      <c r="GF1092" s="41"/>
      <c r="GG1092" s="47"/>
      <c r="GH1092" s="47"/>
      <c r="GI1092" s="47"/>
      <c r="GJ1092" s="47"/>
      <c r="GK1092" s="47"/>
      <c r="GL1092" s="47"/>
      <c r="GM1092" s="35"/>
      <c r="GN1092" s="113"/>
      <c r="GO1092" s="113"/>
      <c r="GP1092" s="113"/>
      <c r="GQ1092" s="113"/>
      <c r="GR1092" s="113"/>
      <c r="GS1092" s="113"/>
    </row>
    <row r="1093" spans="175:201" customFormat="1">
      <c r="FS1093" s="35"/>
      <c r="GE1093" s="41"/>
      <c r="GF1093" s="41"/>
      <c r="GG1093" s="47"/>
      <c r="GH1093" s="47"/>
      <c r="GI1093" s="47"/>
      <c r="GJ1093" s="47"/>
      <c r="GK1093" s="47"/>
      <c r="GL1093" s="47"/>
      <c r="GM1093" s="35"/>
      <c r="GN1093" s="113"/>
      <c r="GO1093" s="113"/>
      <c r="GP1093" s="113"/>
      <c r="GQ1093" s="113"/>
      <c r="GR1093" s="113"/>
      <c r="GS1093" s="113"/>
    </row>
    <row r="1094" spans="175:201" customFormat="1">
      <c r="FS1094" s="35"/>
      <c r="GE1094" s="41"/>
      <c r="GF1094" s="41"/>
      <c r="GG1094" s="47"/>
      <c r="GH1094" s="47"/>
      <c r="GI1094" s="47"/>
      <c r="GJ1094" s="47"/>
      <c r="GK1094" s="47"/>
      <c r="GL1094" s="47"/>
      <c r="GM1094" s="35"/>
      <c r="GN1094" s="113"/>
      <c r="GO1094" s="113"/>
      <c r="GP1094" s="113"/>
      <c r="GQ1094" s="113"/>
      <c r="GR1094" s="113"/>
      <c r="GS1094" s="113"/>
    </row>
    <row r="1095" spans="175:201" customFormat="1">
      <c r="FS1095" s="35"/>
      <c r="GE1095" s="41"/>
      <c r="GF1095" s="41"/>
      <c r="GG1095" s="47"/>
      <c r="GH1095" s="47"/>
      <c r="GI1095" s="47"/>
      <c r="GJ1095" s="47"/>
      <c r="GK1095" s="47"/>
      <c r="GL1095" s="47"/>
      <c r="GM1095" s="35"/>
      <c r="GN1095" s="113"/>
      <c r="GO1095" s="113"/>
      <c r="GP1095" s="113"/>
      <c r="GQ1095" s="113"/>
      <c r="GR1095" s="113"/>
      <c r="GS1095" s="113"/>
    </row>
    <row r="1096" spans="175:201" customFormat="1">
      <c r="FS1096" s="35"/>
      <c r="GE1096" s="41"/>
      <c r="GF1096" s="41"/>
      <c r="GG1096" s="47"/>
      <c r="GH1096" s="47"/>
      <c r="GI1096" s="47"/>
      <c r="GJ1096" s="47"/>
      <c r="GK1096" s="47"/>
      <c r="GL1096" s="47"/>
      <c r="GM1096" s="35"/>
      <c r="GN1096" s="113"/>
      <c r="GO1096" s="113"/>
      <c r="GP1096" s="113"/>
      <c r="GQ1096" s="113"/>
      <c r="GR1096" s="113"/>
      <c r="GS1096" s="113"/>
    </row>
    <row r="1097" spans="175:201" customFormat="1">
      <c r="FS1097" s="35"/>
      <c r="GE1097" s="41"/>
      <c r="GF1097" s="41"/>
      <c r="GG1097" s="47"/>
      <c r="GH1097" s="47"/>
      <c r="GI1097" s="47"/>
      <c r="GJ1097" s="47"/>
      <c r="GK1097" s="47"/>
      <c r="GL1097" s="47"/>
      <c r="GM1097" s="35"/>
      <c r="GN1097" s="113"/>
      <c r="GO1097" s="113"/>
      <c r="GP1097" s="113"/>
      <c r="GQ1097" s="113"/>
      <c r="GR1097" s="113"/>
      <c r="GS1097" s="113"/>
    </row>
    <row r="1098" spans="175:201" customFormat="1">
      <c r="FS1098" s="35"/>
      <c r="GE1098" s="41"/>
      <c r="GF1098" s="41"/>
      <c r="GG1098" s="47"/>
      <c r="GH1098" s="47"/>
      <c r="GI1098" s="47"/>
      <c r="GJ1098" s="47"/>
      <c r="GK1098" s="47"/>
      <c r="GL1098" s="47"/>
      <c r="GM1098" s="35"/>
      <c r="GN1098" s="113"/>
      <c r="GO1098" s="113"/>
      <c r="GP1098" s="113"/>
      <c r="GQ1098" s="113"/>
      <c r="GR1098" s="113"/>
      <c r="GS1098" s="113"/>
    </row>
    <row r="1099" spans="175:201" customFormat="1">
      <c r="FS1099" s="35"/>
      <c r="GE1099" s="41"/>
      <c r="GF1099" s="41"/>
      <c r="GG1099" s="47"/>
      <c r="GH1099" s="47"/>
      <c r="GI1099" s="47"/>
      <c r="GJ1099" s="47"/>
      <c r="GK1099" s="47"/>
      <c r="GL1099" s="47"/>
      <c r="GM1099" s="35"/>
      <c r="GN1099" s="113"/>
      <c r="GO1099" s="113"/>
      <c r="GP1099" s="113"/>
      <c r="GQ1099" s="113"/>
      <c r="GR1099" s="113"/>
      <c r="GS1099" s="113"/>
    </row>
    <row r="1100" spans="175:201" customFormat="1">
      <c r="FS1100" s="35"/>
      <c r="GE1100" s="41"/>
      <c r="GF1100" s="41"/>
      <c r="GG1100" s="47"/>
      <c r="GH1100" s="47"/>
      <c r="GI1100" s="47"/>
      <c r="GJ1100" s="47"/>
      <c r="GK1100" s="47"/>
      <c r="GL1100" s="47"/>
      <c r="GM1100" s="35"/>
      <c r="GN1100" s="113"/>
      <c r="GO1100" s="113"/>
      <c r="GP1100" s="113"/>
      <c r="GQ1100" s="113"/>
      <c r="GR1100" s="113"/>
      <c r="GS1100" s="113"/>
    </row>
    <row r="1101" spans="175:201" customFormat="1">
      <c r="FS1101" s="35"/>
      <c r="GE1101" s="41"/>
      <c r="GF1101" s="41"/>
      <c r="GG1101" s="47"/>
      <c r="GH1101" s="47"/>
      <c r="GI1101" s="47"/>
      <c r="GJ1101" s="47"/>
      <c r="GK1101" s="47"/>
      <c r="GL1101" s="47"/>
      <c r="GM1101" s="35"/>
      <c r="GN1101" s="113"/>
      <c r="GO1101" s="113"/>
      <c r="GP1101" s="113"/>
      <c r="GQ1101" s="113"/>
      <c r="GR1101" s="113"/>
      <c r="GS1101" s="113"/>
    </row>
    <row r="1102" spans="175:201" customFormat="1">
      <c r="FS1102" s="35"/>
      <c r="GE1102" s="41"/>
      <c r="GF1102" s="41"/>
      <c r="GG1102" s="47"/>
      <c r="GH1102" s="47"/>
      <c r="GI1102" s="47"/>
      <c r="GJ1102" s="47"/>
      <c r="GK1102" s="47"/>
      <c r="GL1102" s="47"/>
      <c r="GM1102" s="35"/>
      <c r="GN1102" s="113"/>
      <c r="GO1102" s="113"/>
      <c r="GP1102" s="113"/>
      <c r="GQ1102" s="113"/>
      <c r="GR1102" s="113"/>
      <c r="GS1102" s="113"/>
    </row>
    <row r="1103" spans="175:201" customFormat="1">
      <c r="FS1103" s="35"/>
      <c r="GE1103" s="41"/>
      <c r="GF1103" s="41"/>
      <c r="GG1103" s="47"/>
      <c r="GH1103" s="47"/>
      <c r="GI1103" s="47"/>
      <c r="GJ1103" s="47"/>
      <c r="GK1103" s="47"/>
      <c r="GL1103" s="47"/>
      <c r="GM1103" s="35"/>
      <c r="GN1103" s="113"/>
      <c r="GO1103" s="113"/>
      <c r="GP1103" s="113"/>
      <c r="GQ1103" s="113"/>
      <c r="GR1103" s="113"/>
      <c r="GS1103" s="113"/>
    </row>
    <row r="1104" spans="175:201" customFormat="1">
      <c r="FS1104" s="35"/>
      <c r="GE1104" s="41"/>
      <c r="GF1104" s="41"/>
      <c r="GG1104" s="47"/>
      <c r="GH1104" s="47"/>
      <c r="GI1104" s="47"/>
      <c r="GJ1104" s="47"/>
      <c r="GK1104" s="47"/>
      <c r="GL1104" s="47"/>
      <c r="GM1104" s="35"/>
      <c r="GN1104" s="113"/>
      <c r="GO1104" s="113"/>
      <c r="GP1104" s="113"/>
      <c r="GQ1104" s="113"/>
      <c r="GR1104" s="113"/>
      <c r="GS1104" s="113"/>
    </row>
    <row r="1105" spans="175:201" customFormat="1">
      <c r="FS1105" s="35"/>
      <c r="GE1105" s="41"/>
      <c r="GF1105" s="41"/>
      <c r="GG1105" s="47"/>
      <c r="GH1105" s="47"/>
      <c r="GI1105" s="47"/>
      <c r="GJ1105" s="47"/>
      <c r="GK1105" s="47"/>
      <c r="GL1105" s="47"/>
      <c r="GM1105" s="35"/>
      <c r="GN1105" s="113"/>
      <c r="GO1105" s="113"/>
      <c r="GP1105" s="113"/>
      <c r="GQ1105" s="113"/>
      <c r="GR1105" s="113"/>
      <c r="GS1105" s="113"/>
    </row>
    <row r="1106" spans="175:201" customFormat="1">
      <c r="FS1106" s="35"/>
      <c r="GE1106" s="41"/>
      <c r="GF1106" s="41"/>
      <c r="GG1106" s="47"/>
      <c r="GH1106" s="47"/>
      <c r="GI1106" s="47"/>
      <c r="GJ1106" s="47"/>
      <c r="GK1106" s="47"/>
      <c r="GL1106" s="47"/>
      <c r="GM1106" s="35"/>
      <c r="GN1106" s="113"/>
      <c r="GO1106" s="113"/>
      <c r="GP1106" s="113"/>
      <c r="GQ1106" s="113"/>
      <c r="GR1106" s="113"/>
      <c r="GS1106" s="113"/>
    </row>
    <row r="1107" spans="175:201" customFormat="1">
      <c r="FS1107" s="35"/>
      <c r="GE1107" s="41"/>
      <c r="GF1107" s="41"/>
      <c r="GG1107" s="47"/>
      <c r="GH1107" s="47"/>
      <c r="GI1107" s="47"/>
      <c r="GJ1107" s="47"/>
      <c r="GK1107" s="47"/>
      <c r="GL1107" s="47"/>
      <c r="GM1107" s="35"/>
      <c r="GN1107" s="113"/>
      <c r="GO1107" s="113"/>
      <c r="GP1107" s="113"/>
      <c r="GQ1107" s="113"/>
      <c r="GR1107" s="113"/>
      <c r="GS1107" s="113"/>
    </row>
    <row r="1108" spans="175:201" customFormat="1">
      <c r="FS1108" s="35"/>
      <c r="GE1108" s="41"/>
      <c r="GF1108" s="41"/>
      <c r="GG1108" s="47"/>
      <c r="GH1108" s="47"/>
      <c r="GI1108" s="47"/>
      <c r="GJ1108" s="47"/>
      <c r="GK1108" s="47"/>
      <c r="GL1108" s="47"/>
      <c r="GM1108" s="35"/>
      <c r="GN1108" s="113"/>
      <c r="GO1108" s="113"/>
      <c r="GP1108" s="113"/>
      <c r="GQ1108" s="113"/>
      <c r="GR1108" s="113"/>
      <c r="GS1108" s="113"/>
    </row>
    <row r="1109" spans="175:201" customFormat="1">
      <c r="FS1109" s="35"/>
      <c r="GE1109" s="41"/>
      <c r="GF1109" s="41"/>
      <c r="GG1109" s="47"/>
      <c r="GH1109" s="47"/>
      <c r="GI1109" s="47"/>
      <c r="GJ1109" s="47"/>
      <c r="GK1109" s="47"/>
      <c r="GL1109" s="47"/>
      <c r="GM1109" s="35"/>
      <c r="GN1109" s="113"/>
      <c r="GO1109" s="113"/>
      <c r="GP1109" s="113"/>
      <c r="GQ1109" s="113"/>
      <c r="GR1109" s="113"/>
      <c r="GS1109" s="113"/>
    </row>
    <row r="1110" spans="175:201" customFormat="1">
      <c r="FS1110" s="35"/>
      <c r="GE1110" s="41"/>
      <c r="GF1110" s="41"/>
      <c r="GG1110" s="47"/>
      <c r="GH1110" s="47"/>
      <c r="GI1110" s="47"/>
      <c r="GJ1110" s="47"/>
      <c r="GK1110" s="47"/>
      <c r="GL1110" s="47"/>
      <c r="GM1110" s="35"/>
      <c r="GN1110" s="113"/>
      <c r="GO1110" s="113"/>
      <c r="GP1110" s="113"/>
      <c r="GQ1110" s="113"/>
      <c r="GR1110" s="113"/>
      <c r="GS1110" s="113"/>
    </row>
    <row r="1111" spans="175:201" customFormat="1">
      <c r="FS1111" s="35"/>
      <c r="GE1111" s="41"/>
      <c r="GF1111" s="41"/>
      <c r="GG1111" s="47"/>
      <c r="GH1111" s="47"/>
      <c r="GI1111" s="47"/>
      <c r="GJ1111" s="47"/>
      <c r="GK1111" s="47"/>
      <c r="GL1111" s="47"/>
      <c r="GM1111" s="35"/>
      <c r="GN1111" s="113"/>
      <c r="GO1111" s="113"/>
      <c r="GP1111" s="113"/>
      <c r="GQ1111" s="113"/>
      <c r="GR1111" s="113"/>
      <c r="GS1111" s="113"/>
    </row>
    <row r="1112" spans="175:201" customFormat="1">
      <c r="FS1112" s="35"/>
      <c r="GE1112" s="41"/>
      <c r="GF1112" s="41"/>
      <c r="GG1112" s="47"/>
      <c r="GH1112" s="47"/>
      <c r="GI1112" s="47"/>
      <c r="GJ1112" s="47"/>
      <c r="GK1112" s="47"/>
      <c r="GL1112" s="47"/>
      <c r="GM1112" s="35"/>
      <c r="GN1112" s="113"/>
      <c r="GO1112" s="113"/>
      <c r="GP1112" s="113"/>
      <c r="GQ1112" s="113"/>
      <c r="GR1112" s="113"/>
      <c r="GS1112" s="113"/>
    </row>
    <row r="1113" spans="175:201" customFormat="1">
      <c r="FS1113" s="35"/>
      <c r="GE1113" s="41"/>
      <c r="GF1113" s="41"/>
      <c r="GG1113" s="47"/>
      <c r="GH1113" s="47"/>
      <c r="GI1113" s="47"/>
      <c r="GJ1113" s="47"/>
      <c r="GK1113" s="47"/>
      <c r="GL1113" s="47"/>
      <c r="GM1113" s="35"/>
      <c r="GN1113" s="113"/>
      <c r="GO1113" s="113"/>
      <c r="GP1113" s="113"/>
      <c r="GQ1113" s="113"/>
      <c r="GR1113" s="113"/>
      <c r="GS1113" s="113"/>
    </row>
    <row r="1114" spans="175:201" customFormat="1">
      <c r="FS1114" s="35"/>
      <c r="GE1114" s="41"/>
      <c r="GF1114" s="41"/>
      <c r="GG1114" s="47"/>
      <c r="GH1114" s="47"/>
      <c r="GI1114" s="47"/>
      <c r="GJ1114" s="47"/>
      <c r="GK1114" s="47"/>
      <c r="GL1114" s="47"/>
      <c r="GM1114" s="35"/>
      <c r="GN1114" s="113"/>
      <c r="GO1114" s="113"/>
      <c r="GP1114" s="113"/>
      <c r="GQ1114" s="113"/>
      <c r="GR1114" s="113"/>
      <c r="GS1114" s="113"/>
    </row>
    <row r="1115" spans="175:201" customFormat="1">
      <c r="FS1115" s="35"/>
      <c r="GE1115" s="41"/>
      <c r="GF1115" s="41"/>
      <c r="GG1115" s="47"/>
      <c r="GH1115" s="47"/>
      <c r="GI1115" s="47"/>
      <c r="GJ1115" s="47"/>
      <c r="GK1115" s="47"/>
      <c r="GL1115" s="47"/>
      <c r="GM1115" s="35"/>
      <c r="GN1115" s="113"/>
      <c r="GO1115" s="113"/>
      <c r="GP1115" s="113"/>
      <c r="GQ1115" s="113"/>
      <c r="GR1115" s="113"/>
      <c r="GS1115" s="113"/>
    </row>
    <row r="1116" spans="175:201" customFormat="1">
      <c r="FS1116" s="35"/>
      <c r="GE1116" s="41"/>
      <c r="GF1116" s="41"/>
      <c r="GG1116" s="47"/>
      <c r="GH1116" s="47"/>
      <c r="GI1116" s="47"/>
      <c r="GJ1116" s="47"/>
      <c r="GK1116" s="47"/>
      <c r="GL1116" s="47"/>
      <c r="GM1116" s="35"/>
      <c r="GN1116" s="113"/>
      <c r="GO1116" s="113"/>
      <c r="GP1116" s="113"/>
      <c r="GQ1116" s="113"/>
      <c r="GR1116" s="113"/>
      <c r="GS1116" s="113"/>
    </row>
    <row r="1117" spans="175:201" customFormat="1">
      <c r="FS1117" s="35"/>
      <c r="GE1117" s="41"/>
      <c r="GF1117" s="41"/>
      <c r="GG1117" s="47"/>
      <c r="GH1117" s="47"/>
      <c r="GI1117" s="47"/>
      <c r="GJ1117" s="47"/>
      <c r="GK1117" s="47"/>
      <c r="GL1117" s="47"/>
      <c r="GM1117" s="35"/>
      <c r="GN1117" s="113"/>
      <c r="GO1117" s="113"/>
      <c r="GP1117" s="113"/>
      <c r="GQ1117" s="113"/>
      <c r="GR1117" s="113"/>
      <c r="GS1117" s="113"/>
    </row>
    <row r="1118" spans="175:201" customFormat="1">
      <c r="FS1118" s="35"/>
      <c r="GE1118" s="41"/>
      <c r="GF1118" s="41"/>
      <c r="GG1118" s="47"/>
      <c r="GH1118" s="47"/>
      <c r="GI1118" s="47"/>
      <c r="GJ1118" s="47"/>
      <c r="GK1118" s="47"/>
      <c r="GL1118" s="47"/>
      <c r="GM1118" s="35"/>
      <c r="GN1118" s="113"/>
      <c r="GO1118" s="113"/>
      <c r="GP1118" s="113"/>
      <c r="GQ1118" s="113"/>
      <c r="GR1118" s="113"/>
      <c r="GS1118" s="113"/>
    </row>
    <row r="1119" spans="175:201" customFormat="1">
      <c r="FS1119" s="35"/>
      <c r="GE1119" s="41"/>
      <c r="GF1119" s="41"/>
      <c r="GG1119" s="47"/>
      <c r="GH1119" s="47"/>
      <c r="GI1119" s="47"/>
      <c r="GJ1119" s="47"/>
      <c r="GK1119" s="47"/>
      <c r="GL1119" s="47"/>
      <c r="GM1119" s="35"/>
      <c r="GN1119" s="113"/>
      <c r="GO1119" s="113"/>
      <c r="GP1119" s="113"/>
      <c r="GQ1119" s="113"/>
      <c r="GR1119" s="113"/>
      <c r="GS1119" s="113"/>
    </row>
    <row r="1120" spans="175:201" customFormat="1">
      <c r="FS1120" s="35"/>
      <c r="GE1120" s="41"/>
      <c r="GF1120" s="41"/>
      <c r="GG1120" s="47"/>
      <c r="GH1120" s="47"/>
      <c r="GI1120" s="47"/>
      <c r="GJ1120" s="47"/>
      <c r="GK1120" s="47"/>
      <c r="GL1120" s="47"/>
      <c r="GM1120" s="35"/>
      <c r="GN1120" s="113"/>
      <c r="GO1120" s="113"/>
      <c r="GP1120" s="113"/>
      <c r="GQ1120" s="113"/>
      <c r="GR1120" s="113"/>
      <c r="GS1120" s="113"/>
    </row>
    <row r="1121" spans="175:201" customFormat="1">
      <c r="FS1121" s="35"/>
      <c r="GE1121" s="41"/>
      <c r="GF1121" s="41"/>
      <c r="GG1121" s="47"/>
      <c r="GH1121" s="47"/>
      <c r="GI1121" s="47"/>
      <c r="GJ1121" s="47"/>
      <c r="GK1121" s="47"/>
      <c r="GL1121" s="47"/>
      <c r="GM1121" s="35"/>
      <c r="GN1121" s="113"/>
      <c r="GO1121" s="113"/>
      <c r="GP1121" s="113"/>
      <c r="GQ1121" s="113"/>
      <c r="GR1121" s="113"/>
      <c r="GS1121" s="113"/>
    </row>
    <row r="1122" spans="175:201" customFormat="1">
      <c r="FS1122" s="35"/>
      <c r="GE1122" s="41"/>
      <c r="GF1122" s="41"/>
      <c r="GG1122" s="47"/>
      <c r="GH1122" s="47"/>
      <c r="GI1122" s="47"/>
      <c r="GJ1122" s="47"/>
      <c r="GK1122" s="47"/>
      <c r="GL1122" s="47"/>
      <c r="GM1122" s="35"/>
      <c r="GN1122" s="113"/>
      <c r="GO1122" s="113"/>
      <c r="GP1122" s="113"/>
      <c r="GQ1122" s="113"/>
      <c r="GR1122" s="113"/>
      <c r="GS1122" s="113"/>
    </row>
    <row r="1123" spans="175:201" customFormat="1">
      <c r="FS1123" s="35"/>
      <c r="GE1123" s="41"/>
      <c r="GF1123" s="41"/>
      <c r="GG1123" s="47"/>
      <c r="GH1123" s="47"/>
      <c r="GI1123" s="47"/>
      <c r="GJ1123" s="47"/>
      <c r="GK1123" s="47"/>
      <c r="GL1123" s="47"/>
      <c r="GM1123" s="35"/>
      <c r="GN1123" s="113"/>
      <c r="GO1123" s="113"/>
      <c r="GP1123" s="113"/>
      <c r="GQ1123" s="113"/>
      <c r="GR1123" s="113"/>
      <c r="GS1123" s="113"/>
    </row>
    <row r="1124" spans="175:201" customFormat="1">
      <c r="FS1124" s="35"/>
      <c r="GE1124" s="41"/>
      <c r="GF1124" s="41"/>
      <c r="GG1124" s="47"/>
      <c r="GH1124" s="47"/>
      <c r="GI1124" s="47"/>
      <c r="GJ1124" s="47"/>
      <c r="GK1124" s="47"/>
      <c r="GL1124" s="47"/>
      <c r="GM1124" s="35"/>
      <c r="GN1124" s="113"/>
      <c r="GO1124" s="113"/>
      <c r="GP1124" s="113"/>
      <c r="GQ1124" s="113"/>
      <c r="GR1124" s="113"/>
      <c r="GS1124" s="113"/>
    </row>
    <row r="1125" spans="175:201" customFormat="1">
      <c r="FS1125" s="35"/>
      <c r="GE1125" s="41"/>
      <c r="GF1125" s="41"/>
      <c r="GG1125" s="47"/>
      <c r="GH1125" s="47"/>
      <c r="GI1125" s="47"/>
      <c r="GJ1125" s="47"/>
      <c r="GK1125" s="47"/>
      <c r="GL1125" s="47"/>
      <c r="GM1125" s="35"/>
      <c r="GN1125" s="113"/>
      <c r="GO1125" s="113"/>
      <c r="GP1125" s="113"/>
      <c r="GQ1125" s="113"/>
      <c r="GR1125" s="113"/>
      <c r="GS1125" s="113"/>
    </row>
    <row r="1126" spans="175:201" customFormat="1">
      <c r="FS1126" s="35"/>
      <c r="GE1126" s="41"/>
      <c r="GF1126" s="41"/>
      <c r="GG1126" s="47"/>
      <c r="GH1126" s="47"/>
      <c r="GI1126" s="47"/>
      <c r="GJ1126" s="47"/>
      <c r="GK1126" s="47"/>
      <c r="GL1126" s="47"/>
      <c r="GM1126" s="35"/>
      <c r="GN1126" s="113"/>
      <c r="GO1126" s="113"/>
      <c r="GP1126" s="113"/>
      <c r="GQ1126" s="113"/>
      <c r="GR1126" s="113"/>
      <c r="GS1126" s="113"/>
    </row>
    <row r="1127" spans="175:201" customFormat="1">
      <c r="FS1127" s="35"/>
      <c r="GE1127" s="41"/>
      <c r="GF1127" s="41"/>
      <c r="GG1127" s="47"/>
      <c r="GH1127" s="47"/>
      <c r="GI1127" s="47"/>
      <c r="GJ1127" s="47"/>
      <c r="GK1127" s="47"/>
      <c r="GL1127" s="47"/>
      <c r="GM1127" s="35"/>
      <c r="GN1127" s="113"/>
      <c r="GO1127" s="113"/>
      <c r="GP1127" s="113"/>
      <c r="GQ1127" s="113"/>
      <c r="GR1127" s="113"/>
      <c r="GS1127" s="113"/>
    </row>
    <row r="1128" spans="175:201" customFormat="1">
      <c r="FS1128" s="35"/>
      <c r="GE1128" s="41"/>
      <c r="GF1128" s="41"/>
      <c r="GG1128" s="47"/>
      <c r="GH1128" s="47"/>
      <c r="GI1128" s="47"/>
      <c r="GJ1128" s="47"/>
      <c r="GK1128" s="47"/>
      <c r="GL1128" s="47"/>
      <c r="GM1128" s="35"/>
      <c r="GN1128" s="113"/>
      <c r="GO1128" s="113"/>
      <c r="GP1128" s="113"/>
      <c r="GQ1128" s="113"/>
      <c r="GR1128" s="113"/>
      <c r="GS1128" s="113"/>
    </row>
    <row r="1129" spans="175:201" customFormat="1">
      <c r="FS1129" s="35"/>
      <c r="GE1129" s="41"/>
      <c r="GF1129" s="41"/>
      <c r="GG1129" s="47"/>
      <c r="GH1129" s="47"/>
      <c r="GI1129" s="47"/>
      <c r="GJ1129" s="47"/>
      <c r="GK1129" s="47"/>
      <c r="GL1129" s="47"/>
      <c r="GM1129" s="35"/>
      <c r="GN1129" s="113"/>
      <c r="GO1129" s="113"/>
      <c r="GP1129" s="113"/>
      <c r="GQ1129" s="113"/>
      <c r="GR1129" s="113"/>
      <c r="GS1129" s="113"/>
    </row>
    <row r="1130" spans="175:201" customFormat="1">
      <c r="FS1130" s="35"/>
      <c r="GE1130" s="41"/>
      <c r="GF1130" s="41"/>
      <c r="GG1130" s="47"/>
      <c r="GH1130" s="47"/>
      <c r="GI1130" s="47"/>
      <c r="GJ1130" s="47"/>
      <c r="GK1130" s="47"/>
      <c r="GL1130" s="47"/>
      <c r="GM1130" s="35"/>
      <c r="GN1130" s="113"/>
      <c r="GO1130" s="113"/>
      <c r="GP1130" s="113"/>
      <c r="GQ1130" s="113"/>
      <c r="GR1130" s="113"/>
      <c r="GS1130" s="113"/>
    </row>
    <row r="1131" spans="175:201" customFormat="1">
      <c r="FS1131" s="35"/>
      <c r="GE1131" s="41"/>
      <c r="GF1131" s="41"/>
      <c r="GG1131" s="47"/>
      <c r="GH1131" s="47"/>
      <c r="GI1131" s="47"/>
      <c r="GJ1131" s="47"/>
      <c r="GK1131" s="47"/>
      <c r="GL1131" s="47"/>
      <c r="GM1131" s="35"/>
      <c r="GN1131" s="113"/>
      <c r="GO1131" s="113"/>
      <c r="GP1131" s="113"/>
      <c r="GQ1131" s="113"/>
      <c r="GR1131" s="113"/>
      <c r="GS1131" s="113"/>
    </row>
    <row r="1132" spans="175:201" customFormat="1">
      <c r="FS1132" s="35"/>
      <c r="GE1132" s="41"/>
      <c r="GF1132" s="41"/>
      <c r="GG1132" s="47"/>
      <c r="GH1132" s="47"/>
      <c r="GI1132" s="47"/>
      <c r="GJ1132" s="47"/>
      <c r="GK1132" s="47"/>
      <c r="GL1132" s="47"/>
      <c r="GM1132" s="35"/>
      <c r="GN1132" s="113"/>
      <c r="GO1132" s="113"/>
      <c r="GP1132" s="113"/>
      <c r="GQ1132" s="113"/>
      <c r="GR1132" s="113"/>
      <c r="GS1132" s="113"/>
    </row>
    <row r="1133" spans="175:201" customFormat="1">
      <c r="FS1133" s="35"/>
      <c r="GE1133" s="41"/>
      <c r="GF1133" s="41"/>
      <c r="GG1133" s="47"/>
      <c r="GH1133" s="47"/>
      <c r="GI1133" s="47"/>
      <c r="GJ1133" s="47"/>
      <c r="GK1133" s="47"/>
      <c r="GL1133" s="47"/>
      <c r="GM1133" s="35"/>
      <c r="GN1133" s="113"/>
      <c r="GO1133" s="113"/>
      <c r="GP1133" s="113"/>
      <c r="GQ1133" s="113"/>
      <c r="GR1133" s="113"/>
      <c r="GS1133" s="113"/>
    </row>
    <row r="1134" spans="175:201" customFormat="1">
      <c r="FS1134" s="35"/>
      <c r="GE1134" s="41"/>
      <c r="GF1134" s="41"/>
      <c r="GG1134" s="47"/>
      <c r="GH1134" s="47"/>
      <c r="GI1134" s="47"/>
      <c r="GJ1134" s="47"/>
      <c r="GK1134" s="47"/>
      <c r="GL1134" s="47"/>
      <c r="GM1134" s="35"/>
      <c r="GN1134" s="113"/>
      <c r="GO1134" s="113"/>
      <c r="GP1134" s="113"/>
      <c r="GQ1134" s="113"/>
      <c r="GR1134" s="113"/>
      <c r="GS1134" s="113"/>
    </row>
    <row r="1135" spans="175:201" customFormat="1">
      <c r="FS1135" s="35"/>
      <c r="GE1135" s="41"/>
      <c r="GF1135" s="41"/>
      <c r="GG1135" s="47"/>
      <c r="GH1135" s="47"/>
      <c r="GI1135" s="47"/>
      <c r="GJ1135" s="47"/>
      <c r="GK1135" s="47"/>
      <c r="GL1135" s="47"/>
      <c r="GM1135" s="35"/>
      <c r="GN1135" s="113"/>
      <c r="GO1135" s="113"/>
      <c r="GP1135" s="113"/>
      <c r="GQ1135" s="113"/>
      <c r="GR1135" s="113"/>
      <c r="GS1135" s="113"/>
    </row>
    <row r="1136" spans="175:201" customFormat="1">
      <c r="FS1136" s="35"/>
      <c r="GE1136" s="41"/>
      <c r="GF1136" s="41"/>
      <c r="GG1136" s="47"/>
      <c r="GH1136" s="47"/>
      <c r="GI1136" s="47"/>
      <c r="GJ1136" s="47"/>
      <c r="GK1136" s="47"/>
      <c r="GL1136" s="47"/>
      <c r="GM1136" s="35"/>
      <c r="GN1136" s="113"/>
      <c r="GO1136" s="113"/>
      <c r="GP1136" s="113"/>
      <c r="GQ1136" s="113"/>
      <c r="GR1136" s="113"/>
      <c r="GS1136" s="113"/>
    </row>
    <row r="1137" spans="175:201" customFormat="1">
      <c r="FS1137" s="35"/>
      <c r="GE1137" s="41"/>
      <c r="GF1137" s="41"/>
      <c r="GG1137" s="47"/>
      <c r="GH1137" s="47"/>
      <c r="GI1137" s="47"/>
      <c r="GJ1137" s="47"/>
      <c r="GK1137" s="47"/>
      <c r="GL1137" s="47"/>
      <c r="GM1137" s="35"/>
      <c r="GN1137" s="113"/>
      <c r="GO1137" s="113"/>
      <c r="GP1137" s="113"/>
      <c r="GQ1137" s="113"/>
      <c r="GR1137" s="113"/>
      <c r="GS1137" s="113"/>
    </row>
    <row r="1138" spans="175:201" customFormat="1">
      <c r="FS1138" s="35"/>
      <c r="GE1138" s="41"/>
      <c r="GF1138" s="41"/>
      <c r="GG1138" s="47"/>
      <c r="GH1138" s="47"/>
      <c r="GI1138" s="47"/>
      <c r="GJ1138" s="47"/>
      <c r="GK1138" s="47"/>
      <c r="GL1138" s="47"/>
      <c r="GM1138" s="35"/>
      <c r="GN1138" s="113"/>
      <c r="GO1138" s="113"/>
      <c r="GP1138" s="113"/>
      <c r="GQ1138" s="113"/>
      <c r="GR1138" s="113"/>
      <c r="GS1138" s="113"/>
    </row>
    <row r="1139" spans="175:201" customFormat="1">
      <c r="FS1139" s="35"/>
      <c r="GE1139" s="41"/>
      <c r="GF1139" s="41"/>
      <c r="GG1139" s="47"/>
      <c r="GH1139" s="47"/>
      <c r="GI1139" s="47"/>
      <c r="GJ1139" s="47"/>
      <c r="GK1139" s="47"/>
      <c r="GL1139" s="47"/>
      <c r="GM1139" s="35"/>
      <c r="GN1139" s="113"/>
      <c r="GO1139" s="113"/>
      <c r="GP1139" s="113"/>
      <c r="GQ1139" s="113"/>
      <c r="GR1139" s="113"/>
      <c r="GS1139" s="113"/>
    </row>
    <row r="1140" spans="175:201" customFormat="1">
      <c r="FS1140" s="35"/>
      <c r="GE1140" s="41"/>
      <c r="GF1140" s="41"/>
      <c r="GG1140" s="47"/>
      <c r="GH1140" s="47"/>
      <c r="GI1140" s="47"/>
      <c r="GJ1140" s="47"/>
      <c r="GK1140" s="47"/>
      <c r="GL1140" s="47"/>
      <c r="GM1140" s="35"/>
      <c r="GN1140" s="113"/>
      <c r="GO1140" s="113"/>
      <c r="GP1140" s="113"/>
      <c r="GQ1140" s="113"/>
      <c r="GR1140" s="113"/>
      <c r="GS1140" s="113"/>
    </row>
    <row r="1141" spans="175:201" customFormat="1">
      <c r="FS1141" s="35"/>
      <c r="GE1141" s="41"/>
      <c r="GF1141" s="41"/>
      <c r="GG1141" s="47"/>
      <c r="GH1141" s="47"/>
      <c r="GI1141" s="47"/>
      <c r="GJ1141" s="47"/>
      <c r="GK1141" s="47"/>
      <c r="GL1141" s="47"/>
      <c r="GM1141" s="35"/>
      <c r="GN1141" s="113"/>
      <c r="GO1141" s="113"/>
      <c r="GP1141" s="113"/>
      <c r="GQ1141" s="113"/>
      <c r="GR1141" s="113"/>
      <c r="GS1141" s="113"/>
    </row>
    <row r="1142" spans="175:201" customFormat="1">
      <c r="FS1142" s="35"/>
      <c r="GE1142" s="41"/>
      <c r="GF1142" s="41"/>
      <c r="GG1142" s="47"/>
      <c r="GH1142" s="47"/>
      <c r="GI1142" s="47"/>
      <c r="GJ1142" s="47"/>
      <c r="GK1142" s="47"/>
      <c r="GL1142" s="47"/>
      <c r="GM1142" s="35"/>
      <c r="GN1142" s="113"/>
      <c r="GO1142" s="113"/>
      <c r="GP1142" s="113"/>
      <c r="GQ1142" s="113"/>
      <c r="GR1142" s="113"/>
      <c r="GS1142" s="113"/>
    </row>
    <row r="1143" spans="175:201" customFormat="1">
      <c r="FS1143" s="35"/>
      <c r="GE1143" s="41"/>
      <c r="GF1143" s="41"/>
      <c r="GG1143" s="47"/>
      <c r="GH1143" s="47"/>
      <c r="GI1143" s="47"/>
      <c r="GJ1143" s="47"/>
      <c r="GK1143" s="47"/>
      <c r="GL1143" s="47"/>
      <c r="GM1143" s="35"/>
      <c r="GN1143" s="113"/>
      <c r="GO1143" s="113"/>
      <c r="GP1143" s="113"/>
      <c r="GQ1143" s="113"/>
      <c r="GR1143" s="113"/>
      <c r="GS1143" s="113"/>
    </row>
    <row r="1144" spans="175:201" customFormat="1">
      <c r="FS1144" s="35"/>
      <c r="GE1144" s="41"/>
      <c r="GF1144" s="41"/>
      <c r="GG1144" s="47"/>
      <c r="GH1144" s="47"/>
      <c r="GI1144" s="47"/>
      <c r="GJ1144" s="47"/>
      <c r="GK1144" s="47"/>
      <c r="GL1144" s="47"/>
      <c r="GM1144" s="35"/>
      <c r="GN1144" s="113"/>
      <c r="GO1144" s="113"/>
      <c r="GP1144" s="113"/>
      <c r="GQ1144" s="113"/>
      <c r="GR1144" s="113"/>
      <c r="GS1144" s="113"/>
    </row>
    <row r="1145" spans="175:201" customFormat="1">
      <c r="FS1145" s="35"/>
      <c r="GE1145" s="41"/>
      <c r="GF1145" s="41"/>
      <c r="GG1145" s="47"/>
      <c r="GH1145" s="47"/>
      <c r="GI1145" s="47"/>
      <c r="GJ1145" s="47"/>
      <c r="GK1145" s="47"/>
      <c r="GL1145" s="47"/>
      <c r="GM1145" s="35"/>
      <c r="GN1145" s="113"/>
      <c r="GO1145" s="113"/>
      <c r="GP1145" s="113"/>
      <c r="GQ1145" s="113"/>
      <c r="GR1145" s="113"/>
      <c r="GS1145" s="113"/>
    </row>
    <row r="1146" spans="175:201" customFormat="1">
      <c r="FS1146" s="35"/>
      <c r="GE1146" s="41"/>
      <c r="GF1146" s="41"/>
      <c r="GG1146" s="47"/>
      <c r="GH1146" s="47"/>
      <c r="GI1146" s="47"/>
      <c r="GJ1146" s="47"/>
      <c r="GK1146" s="47"/>
      <c r="GL1146" s="47"/>
      <c r="GM1146" s="35"/>
      <c r="GN1146" s="113"/>
      <c r="GO1146" s="113"/>
      <c r="GP1146" s="113"/>
      <c r="GQ1146" s="113"/>
      <c r="GR1146" s="113"/>
      <c r="GS1146" s="113"/>
    </row>
    <row r="1147" spans="175:201" customFormat="1">
      <c r="FS1147" s="35"/>
      <c r="GE1147" s="41"/>
      <c r="GF1147" s="41"/>
      <c r="GG1147" s="47"/>
      <c r="GH1147" s="47"/>
      <c r="GI1147" s="47"/>
      <c r="GJ1147" s="47"/>
      <c r="GK1147" s="47"/>
      <c r="GL1147" s="47"/>
      <c r="GM1147" s="35"/>
      <c r="GN1147" s="113"/>
      <c r="GO1147" s="113"/>
      <c r="GP1147" s="113"/>
      <c r="GQ1147" s="113"/>
      <c r="GR1147" s="113"/>
      <c r="GS1147" s="113"/>
    </row>
    <row r="1148" spans="175:201" customFormat="1">
      <c r="FS1148" s="35"/>
      <c r="GE1148" s="41"/>
      <c r="GF1148" s="41"/>
      <c r="GG1148" s="47"/>
      <c r="GH1148" s="47"/>
      <c r="GI1148" s="47"/>
      <c r="GJ1148" s="47"/>
      <c r="GK1148" s="47"/>
      <c r="GL1148" s="47"/>
      <c r="GM1148" s="35"/>
      <c r="GN1148" s="113"/>
      <c r="GO1148" s="113"/>
      <c r="GP1148" s="113"/>
      <c r="GQ1148" s="113"/>
      <c r="GR1148" s="113"/>
      <c r="GS1148" s="113"/>
    </row>
    <row r="1149" spans="175:201" customFormat="1">
      <c r="FS1149" s="35"/>
      <c r="GE1149" s="41"/>
      <c r="GF1149" s="41"/>
      <c r="GG1149" s="47"/>
      <c r="GH1149" s="47"/>
      <c r="GI1149" s="47"/>
      <c r="GJ1149" s="47"/>
      <c r="GK1149" s="47"/>
      <c r="GL1149" s="47"/>
      <c r="GM1149" s="35"/>
      <c r="GN1149" s="113"/>
      <c r="GO1149" s="113"/>
      <c r="GP1149" s="113"/>
      <c r="GQ1149" s="113"/>
      <c r="GR1149" s="113"/>
      <c r="GS1149" s="113"/>
    </row>
    <row r="1150" spans="175:201" customFormat="1">
      <c r="FS1150" s="35"/>
      <c r="GE1150" s="41"/>
      <c r="GF1150" s="41"/>
      <c r="GG1150" s="47"/>
      <c r="GH1150" s="47"/>
      <c r="GI1150" s="47"/>
      <c r="GJ1150" s="47"/>
      <c r="GK1150" s="47"/>
      <c r="GL1150" s="47"/>
      <c r="GM1150" s="35"/>
      <c r="GN1150" s="113"/>
      <c r="GO1150" s="113"/>
      <c r="GP1150" s="113"/>
      <c r="GQ1150" s="113"/>
      <c r="GR1150" s="113"/>
      <c r="GS1150" s="113"/>
    </row>
    <row r="1151" spans="175:201" customFormat="1">
      <c r="FS1151" s="35"/>
      <c r="GE1151" s="41"/>
      <c r="GF1151" s="41"/>
      <c r="GG1151" s="47"/>
      <c r="GH1151" s="47"/>
      <c r="GI1151" s="47"/>
      <c r="GJ1151" s="47"/>
      <c r="GK1151" s="47"/>
      <c r="GL1151" s="47"/>
      <c r="GM1151" s="35"/>
      <c r="GN1151" s="113"/>
      <c r="GO1151" s="113"/>
      <c r="GP1151" s="113"/>
      <c r="GQ1151" s="113"/>
      <c r="GR1151" s="113"/>
      <c r="GS1151" s="113"/>
    </row>
    <row r="1152" spans="175:201" customFormat="1">
      <c r="FS1152" s="35"/>
      <c r="GE1152" s="41"/>
      <c r="GF1152" s="41"/>
      <c r="GG1152" s="47"/>
      <c r="GH1152" s="47"/>
      <c r="GI1152" s="47"/>
      <c r="GJ1152" s="47"/>
      <c r="GK1152" s="47"/>
      <c r="GL1152" s="47"/>
      <c r="GM1152" s="35"/>
      <c r="GN1152" s="113"/>
      <c r="GO1152" s="113"/>
      <c r="GP1152" s="113"/>
      <c r="GQ1152" s="113"/>
      <c r="GR1152" s="113"/>
      <c r="GS1152" s="113"/>
    </row>
    <row r="1153" spans="175:201" customFormat="1">
      <c r="FS1153" s="35"/>
      <c r="GE1153" s="41"/>
      <c r="GF1153" s="41"/>
      <c r="GG1153" s="47"/>
      <c r="GH1153" s="47"/>
      <c r="GI1153" s="47"/>
      <c r="GJ1153" s="47"/>
      <c r="GK1153" s="47"/>
      <c r="GL1153" s="47"/>
      <c r="GM1153" s="35"/>
      <c r="GN1153" s="113"/>
      <c r="GO1153" s="113"/>
      <c r="GP1153" s="113"/>
      <c r="GQ1153" s="113"/>
      <c r="GR1153" s="113"/>
      <c r="GS1153" s="113"/>
    </row>
    <row r="1154" spans="175:201" customFormat="1">
      <c r="FS1154" s="35"/>
      <c r="GE1154" s="41"/>
      <c r="GF1154" s="41"/>
      <c r="GG1154" s="47"/>
      <c r="GH1154" s="47"/>
      <c r="GI1154" s="47"/>
      <c r="GJ1154" s="47"/>
      <c r="GK1154" s="47"/>
      <c r="GL1154" s="47"/>
      <c r="GM1154" s="35"/>
      <c r="GN1154" s="113"/>
      <c r="GO1154" s="113"/>
      <c r="GP1154" s="113"/>
      <c r="GQ1154" s="113"/>
      <c r="GR1154" s="113"/>
      <c r="GS1154" s="113"/>
    </row>
    <row r="1155" spans="175:201" customFormat="1">
      <c r="FS1155" s="35"/>
      <c r="GE1155" s="41"/>
      <c r="GF1155" s="41"/>
      <c r="GG1155" s="47"/>
      <c r="GH1155" s="47"/>
      <c r="GI1155" s="47"/>
      <c r="GJ1155" s="47"/>
      <c r="GK1155" s="47"/>
      <c r="GL1155" s="47"/>
      <c r="GM1155" s="35"/>
      <c r="GN1155" s="113"/>
      <c r="GO1155" s="113"/>
      <c r="GP1155" s="113"/>
      <c r="GQ1155" s="113"/>
      <c r="GR1155" s="113"/>
      <c r="GS1155" s="113"/>
    </row>
    <row r="1156" spans="175:201" customFormat="1">
      <c r="FS1156" s="35"/>
      <c r="GE1156" s="41"/>
      <c r="GF1156" s="41"/>
      <c r="GG1156" s="47"/>
      <c r="GH1156" s="47"/>
      <c r="GI1156" s="47"/>
      <c r="GJ1156" s="47"/>
      <c r="GK1156" s="47"/>
      <c r="GL1156" s="47"/>
      <c r="GM1156" s="35"/>
      <c r="GN1156" s="113"/>
      <c r="GO1156" s="113"/>
      <c r="GP1156" s="113"/>
      <c r="GQ1156" s="113"/>
      <c r="GR1156" s="113"/>
      <c r="GS1156" s="113"/>
    </row>
    <row r="1157" spans="175:201" customFormat="1">
      <c r="FS1157" s="35"/>
      <c r="GE1157" s="41"/>
      <c r="GF1157" s="41"/>
      <c r="GG1157" s="47"/>
      <c r="GH1157" s="47"/>
      <c r="GI1157" s="47"/>
      <c r="GJ1157" s="47"/>
      <c r="GK1157" s="47"/>
      <c r="GL1157" s="47"/>
      <c r="GM1157" s="35"/>
      <c r="GN1157" s="113"/>
      <c r="GO1157" s="113"/>
      <c r="GP1157" s="113"/>
      <c r="GQ1157" s="113"/>
      <c r="GR1157" s="113"/>
      <c r="GS1157" s="113"/>
    </row>
    <row r="1158" spans="175:201" customFormat="1">
      <c r="FS1158" s="35"/>
      <c r="GE1158" s="41"/>
      <c r="GF1158" s="41"/>
      <c r="GG1158" s="47"/>
      <c r="GH1158" s="47"/>
      <c r="GI1158" s="47"/>
      <c r="GJ1158" s="47"/>
      <c r="GK1158" s="47"/>
      <c r="GL1158" s="47"/>
      <c r="GM1158" s="35"/>
      <c r="GN1158" s="113"/>
      <c r="GO1158" s="113"/>
      <c r="GP1158" s="113"/>
      <c r="GQ1158" s="113"/>
      <c r="GR1158" s="113"/>
      <c r="GS1158" s="113"/>
    </row>
    <row r="1159" spans="175:201" customFormat="1">
      <c r="FS1159" s="35"/>
      <c r="GE1159" s="41"/>
      <c r="GF1159" s="41"/>
      <c r="GG1159" s="47"/>
      <c r="GH1159" s="47"/>
      <c r="GI1159" s="47"/>
      <c r="GJ1159" s="47"/>
      <c r="GK1159" s="47"/>
      <c r="GL1159" s="47"/>
      <c r="GM1159" s="35"/>
      <c r="GN1159" s="113"/>
      <c r="GO1159" s="113"/>
      <c r="GP1159" s="113"/>
      <c r="GQ1159" s="113"/>
      <c r="GR1159" s="113"/>
      <c r="GS1159" s="113"/>
    </row>
    <row r="1160" spans="175:201" customFormat="1">
      <c r="FS1160" s="35"/>
      <c r="GE1160" s="41"/>
      <c r="GF1160" s="41"/>
      <c r="GG1160" s="47"/>
      <c r="GH1160" s="47"/>
      <c r="GI1160" s="47"/>
      <c r="GJ1160" s="47"/>
      <c r="GK1160" s="47"/>
      <c r="GL1160" s="47"/>
      <c r="GM1160" s="35"/>
      <c r="GN1160" s="113"/>
      <c r="GO1160" s="113"/>
      <c r="GP1160" s="113"/>
      <c r="GQ1160" s="113"/>
      <c r="GR1160" s="113"/>
      <c r="GS1160" s="113"/>
    </row>
    <row r="1161" spans="175:201" customFormat="1">
      <c r="FS1161" s="35"/>
      <c r="GE1161" s="41"/>
      <c r="GF1161" s="41"/>
      <c r="GG1161" s="47"/>
      <c r="GH1161" s="47"/>
      <c r="GI1161" s="47"/>
      <c r="GJ1161" s="47"/>
      <c r="GK1161" s="47"/>
      <c r="GL1161" s="47"/>
      <c r="GM1161" s="35"/>
      <c r="GN1161" s="113"/>
      <c r="GO1161" s="113"/>
      <c r="GP1161" s="113"/>
      <c r="GQ1161" s="113"/>
      <c r="GR1161" s="113"/>
      <c r="GS1161" s="113"/>
    </row>
    <row r="1162" spans="175:201" customFormat="1">
      <c r="FS1162" s="35"/>
      <c r="GE1162" s="41"/>
      <c r="GF1162" s="41"/>
      <c r="GG1162" s="47"/>
      <c r="GH1162" s="47"/>
      <c r="GI1162" s="47"/>
      <c r="GJ1162" s="47"/>
      <c r="GK1162" s="47"/>
      <c r="GL1162" s="47"/>
      <c r="GM1162" s="35"/>
      <c r="GN1162" s="113"/>
      <c r="GO1162" s="113"/>
      <c r="GP1162" s="113"/>
      <c r="GQ1162" s="113"/>
      <c r="GR1162" s="113"/>
      <c r="GS1162" s="113"/>
    </row>
    <row r="1163" spans="175:201" customFormat="1">
      <c r="FS1163" s="35"/>
      <c r="GE1163" s="41"/>
      <c r="GF1163" s="41"/>
      <c r="GG1163" s="47"/>
      <c r="GH1163" s="47"/>
      <c r="GI1163" s="47"/>
      <c r="GJ1163" s="47"/>
      <c r="GK1163" s="47"/>
      <c r="GL1163" s="47"/>
      <c r="GM1163" s="35"/>
      <c r="GN1163" s="113"/>
      <c r="GO1163" s="113"/>
      <c r="GP1163" s="113"/>
      <c r="GQ1163" s="113"/>
      <c r="GR1163" s="113"/>
      <c r="GS1163" s="113"/>
    </row>
    <row r="1164" spans="175:201" customFormat="1">
      <c r="FS1164" s="35"/>
      <c r="GE1164" s="41"/>
      <c r="GF1164" s="41"/>
      <c r="GG1164" s="47"/>
      <c r="GH1164" s="47"/>
      <c r="GI1164" s="47"/>
      <c r="GJ1164" s="47"/>
      <c r="GK1164" s="47"/>
      <c r="GL1164" s="47"/>
      <c r="GM1164" s="35"/>
      <c r="GN1164" s="113"/>
      <c r="GO1164" s="113"/>
      <c r="GP1164" s="113"/>
      <c r="GQ1164" s="113"/>
      <c r="GR1164" s="113"/>
      <c r="GS1164" s="113"/>
    </row>
    <row r="1165" spans="175:201" customFormat="1">
      <c r="FS1165" s="35"/>
      <c r="GE1165" s="41"/>
      <c r="GF1165" s="41"/>
      <c r="GG1165" s="47"/>
      <c r="GH1165" s="47"/>
      <c r="GI1165" s="47"/>
      <c r="GJ1165" s="47"/>
      <c r="GK1165" s="47"/>
      <c r="GL1165" s="47"/>
      <c r="GM1165" s="35"/>
      <c r="GN1165" s="113"/>
      <c r="GO1165" s="113"/>
      <c r="GP1165" s="113"/>
      <c r="GQ1165" s="113"/>
      <c r="GR1165" s="113"/>
      <c r="GS1165" s="113"/>
    </row>
    <row r="1166" spans="175:201" customFormat="1">
      <c r="FS1166" s="35"/>
      <c r="GE1166" s="41"/>
      <c r="GF1166" s="41"/>
      <c r="GG1166" s="47"/>
      <c r="GH1166" s="47"/>
      <c r="GI1166" s="47"/>
      <c r="GJ1166" s="47"/>
      <c r="GK1166" s="47"/>
      <c r="GL1166" s="47"/>
      <c r="GM1166" s="35"/>
      <c r="GN1166" s="113"/>
      <c r="GO1166" s="113"/>
      <c r="GP1166" s="113"/>
      <c r="GQ1166" s="113"/>
      <c r="GR1166" s="113"/>
      <c r="GS1166" s="113"/>
    </row>
    <row r="1167" spans="175:201" customFormat="1">
      <c r="FS1167" s="35"/>
      <c r="GE1167" s="41"/>
      <c r="GF1167" s="41"/>
      <c r="GG1167" s="47"/>
      <c r="GH1167" s="47"/>
      <c r="GI1167" s="47"/>
      <c r="GJ1167" s="47"/>
      <c r="GK1167" s="47"/>
      <c r="GL1167" s="47"/>
      <c r="GM1167" s="35"/>
      <c r="GN1167" s="113"/>
      <c r="GO1167" s="113"/>
      <c r="GP1167" s="113"/>
      <c r="GQ1167" s="113"/>
      <c r="GR1167" s="113"/>
      <c r="GS1167" s="113"/>
    </row>
    <row r="1168" spans="175:201" customFormat="1">
      <c r="FS1168" s="35"/>
      <c r="GE1168" s="41"/>
      <c r="GF1168" s="41"/>
      <c r="GG1168" s="47"/>
      <c r="GH1168" s="47"/>
      <c r="GI1168" s="47"/>
      <c r="GJ1168" s="47"/>
      <c r="GK1168" s="47"/>
      <c r="GL1168" s="47"/>
      <c r="GM1168" s="35"/>
      <c r="GN1168" s="113"/>
      <c r="GO1168" s="113"/>
      <c r="GP1168" s="113"/>
      <c r="GQ1168" s="113"/>
      <c r="GR1168" s="113"/>
      <c r="GS1168" s="113"/>
    </row>
    <row r="1169" spans="175:201" customFormat="1">
      <c r="FS1169" s="35"/>
      <c r="GE1169" s="41"/>
      <c r="GF1169" s="41"/>
      <c r="GG1169" s="47"/>
      <c r="GH1169" s="47"/>
      <c r="GI1169" s="47"/>
      <c r="GJ1169" s="47"/>
      <c r="GK1169" s="47"/>
      <c r="GL1169" s="47"/>
      <c r="GM1169" s="35"/>
      <c r="GN1169" s="113"/>
      <c r="GO1169" s="113"/>
      <c r="GP1169" s="113"/>
      <c r="GQ1169" s="113"/>
      <c r="GR1169" s="113"/>
      <c r="GS1169" s="113"/>
    </row>
    <row r="1170" spans="175:201" customFormat="1">
      <c r="FS1170" s="35"/>
      <c r="GE1170" s="41"/>
      <c r="GF1170" s="41"/>
      <c r="GG1170" s="47"/>
      <c r="GH1170" s="47"/>
      <c r="GI1170" s="47"/>
      <c r="GJ1170" s="47"/>
      <c r="GK1170" s="47"/>
      <c r="GL1170" s="47"/>
      <c r="GM1170" s="35"/>
      <c r="GN1170" s="113"/>
      <c r="GO1170" s="113"/>
      <c r="GP1170" s="113"/>
      <c r="GQ1170" s="113"/>
      <c r="GR1170" s="113"/>
      <c r="GS1170" s="113"/>
    </row>
    <row r="1171" spans="175:201" customFormat="1">
      <c r="FS1171" s="35"/>
      <c r="GE1171" s="41"/>
      <c r="GF1171" s="41"/>
      <c r="GG1171" s="47"/>
      <c r="GH1171" s="47"/>
      <c r="GI1171" s="47"/>
      <c r="GJ1171" s="47"/>
      <c r="GK1171" s="47"/>
      <c r="GL1171" s="47"/>
      <c r="GM1171" s="35"/>
      <c r="GN1171" s="113"/>
      <c r="GO1171" s="113"/>
      <c r="GP1171" s="113"/>
      <c r="GQ1171" s="113"/>
      <c r="GR1171" s="113"/>
      <c r="GS1171" s="113"/>
    </row>
    <row r="1172" spans="175:201" customFormat="1">
      <c r="FS1172" s="35"/>
      <c r="GE1172" s="41"/>
      <c r="GF1172" s="41"/>
      <c r="GG1172" s="47"/>
      <c r="GH1172" s="47"/>
      <c r="GI1172" s="47"/>
      <c r="GJ1172" s="47"/>
      <c r="GK1172" s="47"/>
      <c r="GL1172" s="47"/>
      <c r="GM1172" s="35"/>
      <c r="GN1172" s="113"/>
      <c r="GO1172" s="113"/>
      <c r="GP1172" s="113"/>
      <c r="GQ1172" s="113"/>
      <c r="GR1172" s="113"/>
      <c r="GS1172" s="113"/>
    </row>
    <row r="1173" spans="175:201" customFormat="1">
      <c r="FS1173" s="35"/>
      <c r="GE1173" s="41"/>
      <c r="GF1173" s="41"/>
      <c r="GG1173" s="47"/>
      <c r="GH1173" s="47"/>
      <c r="GI1173" s="47"/>
      <c r="GJ1173" s="47"/>
      <c r="GK1173" s="47"/>
      <c r="GL1173" s="47"/>
      <c r="GM1173" s="35"/>
      <c r="GN1173" s="113"/>
      <c r="GO1173" s="113"/>
      <c r="GP1173" s="113"/>
      <c r="GQ1173" s="113"/>
      <c r="GR1173" s="113"/>
      <c r="GS1173" s="113"/>
    </row>
    <row r="1174" spans="175:201" customFormat="1">
      <c r="FS1174" s="35"/>
      <c r="GE1174" s="41"/>
      <c r="GF1174" s="41"/>
      <c r="GG1174" s="47"/>
      <c r="GH1174" s="47"/>
      <c r="GI1174" s="47"/>
      <c r="GJ1174" s="47"/>
      <c r="GK1174" s="47"/>
      <c r="GL1174" s="47"/>
      <c r="GM1174" s="35"/>
      <c r="GN1174" s="113"/>
      <c r="GO1174" s="113"/>
      <c r="GP1174" s="113"/>
      <c r="GQ1174" s="113"/>
      <c r="GR1174" s="113"/>
      <c r="GS1174" s="113"/>
    </row>
    <row r="1175" spans="175:201" customFormat="1">
      <c r="FS1175" s="35"/>
      <c r="GE1175" s="41"/>
      <c r="GF1175" s="41"/>
      <c r="GG1175" s="47"/>
      <c r="GH1175" s="47"/>
      <c r="GI1175" s="47"/>
      <c r="GJ1175" s="47"/>
      <c r="GK1175" s="47"/>
      <c r="GL1175" s="47"/>
      <c r="GM1175" s="35"/>
      <c r="GN1175" s="113"/>
      <c r="GO1175" s="113"/>
      <c r="GP1175" s="113"/>
      <c r="GQ1175" s="113"/>
      <c r="GR1175" s="113"/>
      <c r="GS1175" s="113"/>
    </row>
    <row r="1176" spans="175:201" customFormat="1">
      <c r="FS1176" s="35"/>
      <c r="GE1176" s="41"/>
      <c r="GF1176" s="41"/>
      <c r="GG1176" s="47"/>
      <c r="GH1176" s="47"/>
      <c r="GI1176" s="47"/>
      <c r="GJ1176" s="47"/>
      <c r="GK1176" s="47"/>
      <c r="GL1176" s="47"/>
      <c r="GM1176" s="35"/>
      <c r="GN1176" s="113"/>
      <c r="GO1176" s="113"/>
      <c r="GP1176" s="113"/>
      <c r="GQ1176" s="113"/>
      <c r="GR1176" s="113"/>
      <c r="GS1176" s="113"/>
    </row>
    <row r="1177" spans="175:201" customFormat="1">
      <c r="FS1177" s="35"/>
      <c r="GE1177" s="41"/>
      <c r="GF1177" s="41"/>
      <c r="GG1177" s="47"/>
      <c r="GH1177" s="47"/>
      <c r="GI1177" s="47"/>
      <c r="GJ1177" s="47"/>
      <c r="GK1177" s="47"/>
      <c r="GL1177" s="47"/>
      <c r="GM1177" s="35"/>
      <c r="GN1177" s="113"/>
      <c r="GO1177" s="113"/>
      <c r="GP1177" s="113"/>
      <c r="GQ1177" s="113"/>
      <c r="GR1177" s="113"/>
      <c r="GS1177" s="113"/>
    </row>
    <row r="1178" spans="175:201" customFormat="1">
      <c r="FS1178" s="35"/>
      <c r="GE1178" s="41"/>
      <c r="GF1178" s="41"/>
      <c r="GG1178" s="47"/>
      <c r="GH1178" s="47"/>
      <c r="GI1178" s="47"/>
      <c r="GJ1178" s="47"/>
      <c r="GK1178" s="47"/>
      <c r="GL1178" s="47"/>
      <c r="GM1178" s="35"/>
      <c r="GN1178" s="113"/>
      <c r="GO1178" s="113"/>
      <c r="GP1178" s="113"/>
      <c r="GQ1178" s="113"/>
      <c r="GR1178" s="113"/>
      <c r="GS1178" s="113"/>
    </row>
    <row r="1179" spans="175:201" customFormat="1">
      <c r="FS1179" s="35"/>
      <c r="GE1179" s="41"/>
      <c r="GF1179" s="41"/>
      <c r="GG1179" s="47"/>
      <c r="GH1179" s="47"/>
      <c r="GI1179" s="47"/>
      <c r="GJ1179" s="47"/>
      <c r="GK1179" s="47"/>
      <c r="GL1179" s="47"/>
      <c r="GM1179" s="35"/>
      <c r="GN1179" s="113"/>
      <c r="GO1179" s="113"/>
      <c r="GP1179" s="113"/>
      <c r="GQ1179" s="113"/>
      <c r="GR1179" s="113"/>
      <c r="GS1179" s="113"/>
    </row>
    <row r="1180" spans="175:201" customFormat="1">
      <c r="FS1180" s="35"/>
      <c r="GE1180" s="41"/>
      <c r="GF1180" s="41"/>
      <c r="GG1180" s="47"/>
      <c r="GH1180" s="47"/>
      <c r="GI1180" s="47"/>
      <c r="GJ1180" s="47"/>
      <c r="GK1180" s="47"/>
      <c r="GL1180" s="47"/>
      <c r="GM1180" s="35"/>
      <c r="GN1180" s="113"/>
      <c r="GO1180" s="113"/>
      <c r="GP1180" s="113"/>
      <c r="GQ1180" s="113"/>
      <c r="GR1180" s="113"/>
      <c r="GS1180" s="113"/>
    </row>
    <row r="1181" spans="175:201" customFormat="1">
      <c r="FS1181" s="35"/>
      <c r="GE1181" s="41"/>
      <c r="GF1181" s="41"/>
      <c r="GG1181" s="47"/>
      <c r="GH1181" s="47"/>
      <c r="GI1181" s="47"/>
      <c r="GJ1181" s="47"/>
      <c r="GK1181" s="47"/>
      <c r="GL1181" s="47"/>
      <c r="GM1181" s="35"/>
      <c r="GN1181" s="113"/>
      <c r="GO1181" s="113"/>
      <c r="GP1181" s="113"/>
      <c r="GQ1181" s="113"/>
      <c r="GR1181" s="113"/>
      <c r="GS1181" s="113"/>
    </row>
  </sheetData>
  <protectedRanges>
    <protectedRange sqref="A41:A46 A63:A65" name="Диапазон3_5_1_1"/>
  </protectedRanges>
  <mergeCells count="41">
    <mergeCell ref="A1:GS1"/>
    <mergeCell ref="GT1:GT6"/>
    <mergeCell ref="A2:A6"/>
    <mergeCell ref="B2:B6"/>
    <mergeCell ref="D2:F2"/>
    <mergeCell ref="H2:J2"/>
    <mergeCell ref="L2:N2"/>
    <mergeCell ref="P2:R2"/>
    <mergeCell ref="T2:V2"/>
    <mergeCell ref="X2:Z2"/>
    <mergeCell ref="AF2:AH2"/>
    <mergeCell ref="AJ2:AM2"/>
    <mergeCell ref="AO2:AR2"/>
    <mergeCell ref="AT2:AW2"/>
    <mergeCell ref="AY2:BB2"/>
    <mergeCell ref="C5:AS5"/>
    <mergeCell ref="BC5:GS5"/>
    <mergeCell ref="CB2:CD2"/>
    <mergeCell ref="CF2:CH2"/>
    <mergeCell ref="CJ2:CM2"/>
    <mergeCell ref="CO2:CR2"/>
    <mergeCell ref="DD2:DF2"/>
    <mergeCell ref="DH2:DJ2"/>
    <mergeCell ref="DL2:DN2"/>
    <mergeCell ref="DP2:DR2"/>
    <mergeCell ref="DT2:DV2"/>
    <mergeCell ref="DX2:DZ2"/>
    <mergeCell ref="C3:AS3"/>
    <mergeCell ref="BC3:GS3"/>
    <mergeCell ref="BD2:BF2"/>
    <mergeCell ref="BH2:BJ2"/>
    <mergeCell ref="BL2:BN2"/>
    <mergeCell ref="BP2:BR2"/>
    <mergeCell ref="BT2:BV2"/>
    <mergeCell ref="BX2:BZ2"/>
    <mergeCell ref="AB2:AD2"/>
    <mergeCell ref="CT2:CW2"/>
    <mergeCell ref="CY2:DB2"/>
    <mergeCell ref="EL2:GS2"/>
    <mergeCell ref="EG2:EJ2"/>
    <mergeCell ref="EB2:E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КУГ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Soloviev</dc:creator>
  <cp:lastModifiedBy>lada</cp:lastModifiedBy>
  <cp:lastPrinted>2022-12-24T16:34:56Z</cp:lastPrinted>
  <dcterms:created xsi:type="dcterms:W3CDTF">2022-11-02T06:48:06Z</dcterms:created>
  <dcterms:modified xsi:type="dcterms:W3CDTF">2025-08-27T10:39:27Z</dcterms:modified>
</cp:coreProperties>
</file>