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РАБОТА+++\!!! ОПОП_2026\08.02.13\"/>
    </mc:Choice>
  </mc:AlternateContent>
  <xr:revisionPtr revIDLastSave="0" documentId="13_ncr:1_{FFEFE022-D23C-4106-95F8-72C2635CE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итул" sheetId="4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P59" i="3" l="1"/>
  <c r="CJ61" i="3"/>
  <c r="CJ58" i="3"/>
  <c r="CJ53" i="3"/>
  <c r="CJ48" i="3"/>
  <c r="CJ43" i="3"/>
  <c r="CJ40" i="3"/>
  <c r="CJ30" i="3"/>
  <c r="CJ24" i="3"/>
  <c r="CJ7" i="3"/>
  <c r="CJ39" i="3" l="1"/>
  <c r="CJ66" i="3" s="1"/>
  <c r="EE61" i="3"/>
  <c r="CO53" i="3"/>
  <c r="EE48" i="3"/>
  <c r="EE40" i="3"/>
  <c r="DS53" i="3"/>
  <c r="EP54" i="3"/>
  <c r="EP55" i="3"/>
  <c r="EP56" i="3"/>
  <c r="EP57" i="3"/>
  <c r="EE53" i="3"/>
  <c r="EP46" i="3"/>
  <c r="EP50" i="3"/>
  <c r="EP33" i="3"/>
  <c r="EP34" i="3"/>
  <c r="EP35" i="3"/>
  <c r="EP36" i="3"/>
  <c r="EP37" i="3"/>
  <c r="EP38" i="3"/>
  <c r="BS24" i="3"/>
  <c r="CK61" i="3"/>
  <c r="CL61" i="3"/>
  <c r="CM61" i="3"/>
  <c r="CN61" i="3"/>
  <c r="CO61" i="3"/>
  <c r="CP61" i="3"/>
  <c r="CQ61" i="3"/>
  <c r="CR61" i="3"/>
  <c r="CS61" i="3"/>
  <c r="CK58" i="3"/>
  <c r="CL58" i="3"/>
  <c r="CM58" i="3"/>
  <c r="CN58" i="3"/>
  <c r="CP58" i="3"/>
  <c r="CQ58" i="3"/>
  <c r="CR58" i="3"/>
  <c r="CS58" i="3"/>
  <c r="CK53" i="3"/>
  <c r="CL53" i="3"/>
  <c r="CM53" i="3"/>
  <c r="CN53" i="3"/>
  <c r="CP53" i="3"/>
  <c r="CQ53" i="3"/>
  <c r="CR53" i="3"/>
  <c r="CS53" i="3"/>
  <c r="CK48" i="3"/>
  <c r="CL48" i="3"/>
  <c r="CM48" i="3"/>
  <c r="CN48" i="3"/>
  <c r="CO48" i="3"/>
  <c r="CP48" i="3"/>
  <c r="CQ48" i="3"/>
  <c r="CK43" i="3"/>
  <c r="CL43" i="3"/>
  <c r="CM43" i="3"/>
  <c r="CN43" i="3"/>
  <c r="CP43" i="3"/>
  <c r="CQ43" i="3"/>
  <c r="CK40" i="3"/>
  <c r="CL40" i="3"/>
  <c r="CM40" i="3"/>
  <c r="CN40" i="3"/>
  <c r="CP40" i="3"/>
  <c r="CQ40" i="3"/>
  <c r="CK30" i="3"/>
  <c r="CL30" i="3"/>
  <c r="CM30" i="3"/>
  <c r="CN30" i="3"/>
  <c r="CO30" i="3"/>
  <c r="CK24" i="3"/>
  <c r="CL24" i="3"/>
  <c r="CM24" i="3"/>
  <c r="CN24" i="3"/>
  <c r="CO24" i="3"/>
  <c r="CP24" i="3"/>
  <c r="CQ24" i="3"/>
  <c r="CR24" i="3"/>
  <c r="CS24" i="3"/>
  <c r="CK7" i="3"/>
  <c r="CL7" i="3"/>
  <c r="CM7" i="3"/>
  <c r="CN7" i="3"/>
  <c r="CO7" i="3"/>
  <c r="CP7" i="3"/>
  <c r="CQ7" i="3"/>
  <c r="CR7" i="3"/>
  <c r="CS7" i="3"/>
  <c r="CP30" i="3"/>
  <c r="DP61" i="3"/>
  <c r="DQ61" i="3"/>
  <c r="DR61" i="3"/>
  <c r="DS61" i="3"/>
  <c r="DP58" i="3"/>
  <c r="DQ58" i="3"/>
  <c r="DR58" i="3"/>
  <c r="DS58" i="3"/>
  <c r="DP7" i="3"/>
  <c r="DQ7" i="3"/>
  <c r="DR7" i="3"/>
  <c r="DS7" i="3"/>
  <c r="DP53" i="3"/>
  <c r="DQ53" i="3"/>
  <c r="DR53" i="3"/>
  <c r="DP48" i="3"/>
  <c r="DQ48" i="3"/>
  <c r="DR48" i="3"/>
  <c r="DS48" i="3"/>
  <c r="DP43" i="3"/>
  <c r="DQ43" i="3"/>
  <c r="DR43" i="3"/>
  <c r="DS43" i="3"/>
  <c r="DP40" i="3"/>
  <c r="DQ40" i="3"/>
  <c r="DR40" i="3"/>
  <c r="DS40" i="3"/>
  <c r="DP30" i="3"/>
  <c r="DQ30" i="3"/>
  <c r="DR30" i="3"/>
  <c r="DS30" i="3"/>
  <c r="CR48" i="3"/>
  <c r="CS48" i="3"/>
  <c r="CR43" i="3"/>
  <c r="CS43" i="3"/>
  <c r="CR40" i="3"/>
  <c r="CS40" i="3"/>
  <c r="CQ30" i="3"/>
  <c r="CR30" i="3"/>
  <c r="CS30" i="3"/>
  <c r="CL39" i="3" l="1"/>
  <c r="CL66" i="3" s="1"/>
  <c r="CO39" i="3"/>
  <c r="CO66" i="3" s="1"/>
  <c r="CP39" i="3"/>
  <c r="CP66" i="3" s="1"/>
  <c r="CN39" i="3"/>
  <c r="CN66" i="3" s="1"/>
  <c r="CK39" i="3"/>
  <c r="CK66" i="3" s="1"/>
  <c r="CM39" i="3"/>
  <c r="CM66" i="3" s="1"/>
  <c r="DQ39" i="3"/>
  <c r="DR39" i="3"/>
  <c r="DS39" i="3"/>
  <c r="DP3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C30" i="3"/>
  <c r="EP8" i="3"/>
  <c r="EP9" i="3"/>
  <c r="EP10" i="3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5" i="3"/>
  <c r="EP26" i="3"/>
  <c r="EP27" i="3"/>
  <c r="EP28" i="3"/>
  <c r="EP29" i="3"/>
  <c r="EP31" i="3"/>
  <c r="EP32" i="3"/>
  <c r="EP41" i="3"/>
  <c r="EP42" i="3"/>
  <c r="EP44" i="3"/>
  <c r="EP45" i="3"/>
  <c r="EP47" i="3"/>
  <c r="EP49" i="3"/>
  <c r="EP51" i="3"/>
  <c r="EP52" i="3"/>
  <c r="EP60" i="3"/>
  <c r="EP62" i="3"/>
  <c r="EP63" i="3"/>
  <c r="EP64" i="3"/>
  <c r="EP65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T7" i="3"/>
  <c r="DU7" i="3"/>
  <c r="DV7" i="3"/>
  <c r="DW7" i="3"/>
  <c r="DX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C7" i="3"/>
  <c r="EP7" i="3" l="1"/>
  <c r="EG48" i="3"/>
  <c r="BS40" i="3"/>
  <c r="BS43" i="3"/>
  <c r="ED58" i="3" l="1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BV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C53" i="3"/>
  <c r="AR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S53" i="3"/>
  <c r="V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C53" i="3"/>
  <c r="D53" i="3"/>
  <c r="EK40" i="3"/>
  <c r="EL40" i="3"/>
  <c r="EM40" i="3"/>
  <c r="EN40" i="3"/>
  <c r="EO40" i="3"/>
  <c r="EJ40" i="3"/>
  <c r="EG40" i="3"/>
  <c r="EH40" i="3"/>
  <c r="EI40" i="3"/>
  <c r="EF40" i="3"/>
  <c r="DW40" i="3"/>
  <c r="DX40" i="3"/>
  <c r="DY40" i="3"/>
  <c r="DZ40" i="3"/>
  <c r="EA40" i="3"/>
  <c r="EB40" i="3"/>
  <c r="EC40" i="3"/>
  <c r="ED40" i="3"/>
  <c r="DV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C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BV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C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V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C40" i="3"/>
  <c r="ED61" i="3"/>
  <c r="EG53" i="3"/>
  <c r="EH53" i="3"/>
  <c r="EI53" i="3"/>
  <c r="DV53" i="3"/>
  <c r="DW53" i="3"/>
  <c r="DX53" i="3"/>
  <c r="DY53" i="3"/>
  <c r="DZ53" i="3"/>
  <c r="EA53" i="3"/>
  <c r="EB53" i="3"/>
  <c r="EC53" i="3"/>
  <c r="ED53" i="3"/>
  <c r="DD53" i="3"/>
  <c r="DE53" i="3"/>
  <c r="DF53" i="3"/>
  <c r="DG53" i="3"/>
  <c r="DH53" i="3"/>
  <c r="DI53" i="3"/>
  <c r="DJ53" i="3"/>
  <c r="DK53" i="3"/>
  <c r="DL53" i="3"/>
  <c r="DM53" i="3"/>
  <c r="DN53" i="3"/>
  <c r="DO53" i="3"/>
  <c r="DC53" i="3"/>
  <c r="ED48" i="3"/>
  <c r="EP53" i="3" l="1"/>
  <c r="ED39" i="3"/>
  <c r="EP40" i="3"/>
  <c r="ED24" i="3" l="1"/>
  <c r="ED66" i="3" s="1"/>
  <c r="EG24" i="3" l="1"/>
  <c r="EH24" i="3"/>
  <c r="EI24" i="3"/>
  <c r="EJ24" i="3"/>
  <c r="EK24" i="3"/>
  <c r="EL24" i="3"/>
  <c r="EM24" i="3"/>
  <c r="EN24" i="3"/>
  <c r="EO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P66" i="3" s="1"/>
  <c r="DQ24" i="3"/>
  <c r="DQ66" i="3" s="1"/>
  <c r="DR24" i="3"/>
  <c r="DR66" i="3" s="1"/>
  <c r="DS24" i="3"/>
  <c r="DT24" i="3"/>
  <c r="DU24" i="3"/>
  <c r="DV24" i="3"/>
  <c r="DW24" i="3"/>
  <c r="DX24" i="3"/>
  <c r="DY24" i="3"/>
  <c r="DZ24" i="3"/>
  <c r="EA24" i="3"/>
  <c r="EB24" i="3"/>
  <c r="EC24" i="3"/>
  <c r="EE24" i="3"/>
  <c r="EF24" i="3"/>
  <c r="DC24" i="3"/>
  <c r="D43" i="3" l="1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V43" i="3"/>
  <c r="DW43" i="3"/>
  <c r="DX43" i="3"/>
  <c r="DY43" i="3"/>
  <c r="DZ43" i="3"/>
  <c r="EA43" i="3"/>
  <c r="EB43" i="3"/>
  <c r="EC43" i="3"/>
  <c r="EF43" i="3"/>
  <c r="EG43" i="3"/>
  <c r="EH43" i="3"/>
  <c r="EI43" i="3"/>
  <c r="EJ43" i="3"/>
  <c r="EK43" i="3"/>
  <c r="EL43" i="3"/>
  <c r="EM43" i="3"/>
  <c r="EN43" i="3"/>
  <c r="EO43" i="3"/>
  <c r="C43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DC48" i="3"/>
  <c r="DD48" i="3"/>
  <c r="DE48" i="3"/>
  <c r="DF48" i="3"/>
  <c r="DG48" i="3"/>
  <c r="DH48" i="3"/>
  <c r="DI48" i="3"/>
  <c r="DJ48" i="3"/>
  <c r="DK48" i="3"/>
  <c r="DL48" i="3"/>
  <c r="DM48" i="3"/>
  <c r="DN48" i="3"/>
  <c r="DO48" i="3"/>
  <c r="DV48" i="3"/>
  <c r="DW48" i="3"/>
  <c r="DX48" i="3"/>
  <c r="DY48" i="3"/>
  <c r="DZ48" i="3"/>
  <c r="EA48" i="3"/>
  <c r="EB48" i="3"/>
  <c r="EC48" i="3"/>
  <c r="EH48" i="3"/>
  <c r="EI48" i="3"/>
  <c r="EJ48" i="3"/>
  <c r="EK48" i="3"/>
  <c r="EL48" i="3"/>
  <c r="EM48" i="3"/>
  <c r="EN48" i="3"/>
  <c r="EO48" i="3"/>
  <c r="C4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DC58" i="3"/>
  <c r="DD58" i="3"/>
  <c r="DE58" i="3"/>
  <c r="DF58" i="3"/>
  <c r="DG58" i="3"/>
  <c r="DH58" i="3"/>
  <c r="DI58" i="3"/>
  <c r="DJ58" i="3"/>
  <c r="DK58" i="3"/>
  <c r="DL58" i="3"/>
  <c r="DM58" i="3"/>
  <c r="DN58" i="3"/>
  <c r="DO58" i="3"/>
  <c r="DV58" i="3"/>
  <c r="DW58" i="3"/>
  <c r="DX58" i="3"/>
  <c r="DY58" i="3"/>
  <c r="DZ58" i="3"/>
  <c r="EA58" i="3"/>
  <c r="EB58" i="3"/>
  <c r="EC58" i="3"/>
  <c r="EE58" i="3"/>
  <c r="EF58" i="3"/>
  <c r="EG58" i="3"/>
  <c r="EH58" i="3"/>
  <c r="EI58" i="3"/>
  <c r="EJ58" i="3"/>
  <c r="EK58" i="3"/>
  <c r="EL58" i="3"/>
  <c r="EM58" i="3"/>
  <c r="EN58" i="3"/>
  <c r="EO58" i="3"/>
  <c r="C58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Q39" i="3"/>
  <c r="CQ66" i="3" s="1"/>
  <c r="CR39" i="3"/>
  <c r="CR66" i="3" s="1"/>
  <c r="CS39" i="3"/>
  <c r="CS66" i="3" s="1"/>
  <c r="DC61" i="3"/>
  <c r="DD61" i="3"/>
  <c r="DE61" i="3"/>
  <c r="DF61" i="3"/>
  <c r="DG61" i="3"/>
  <c r="DH61" i="3"/>
  <c r="DI61" i="3"/>
  <c r="DJ61" i="3"/>
  <c r="DK61" i="3"/>
  <c r="DL61" i="3"/>
  <c r="DM61" i="3"/>
  <c r="DN61" i="3"/>
  <c r="DO61" i="3"/>
  <c r="DV61" i="3"/>
  <c r="DW61" i="3"/>
  <c r="DX61" i="3"/>
  <c r="DY61" i="3"/>
  <c r="DZ61" i="3"/>
  <c r="EA61" i="3"/>
  <c r="EB61" i="3"/>
  <c r="EC61" i="3"/>
  <c r="EG61" i="3"/>
  <c r="EH61" i="3"/>
  <c r="EI61" i="3"/>
  <c r="EJ61" i="3"/>
  <c r="EK61" i="3"/>
  <c r="EL61" i="3"/>
  <c r="EM61" i="3"/>
  <c r="EN61" i="3"/>
  <c r="EO61" i="3"/>
  <c r="C61" i="3"/>
  <c r="EE39" i="3" l="1"/>
  <c r="EE66" i="3" s="1"/>
  <c r="EP58" i="3"/>
  <c r="EP61" i="3"/>
  <c r="EP48" i="3"/>
  <c r="EI39" i="3"/>
  <c r="EI66" i="3" s="1"/>
  <c r="DS66" i="3"/>
  <c r="BJ39" i="3"/>
  <c r="AO39" i="3"/>
  <c r="AC39" i="3"/>
  <c r="O39" i="3"/>
  <c r="C39" i="3"/>
  <c r="BY39" i="3"/>
  <c r="EH39" i="3"/>
  <c r="EH66" i="3" s="1"/>
  <c r="DF39" i="3"/>
  <c r="DF66" i="3" s="1"/>
  <c r="BX39" i="3"/>
  <c r="BI39" i="3"/>
  <c r="AN39" i="3"/>
  <c r="AB39" i="3"/>
  <c r="N39" i="3"/>
  <c r="EG39" i="3"/>
  <c r="EG66" i="3" s="1"/>
  <c r="DE39" i="3"/>
  <c r="DE66" i="3" s="1"/>
  <c r="CI39" i="3"/>
  <c r="BW39" i="3"/>
  <c r="BH39" i="3"/>
  <c r="AM39" i="3"/>
  <c r="AA39" i="3"/>
  <c r="M39" i="3"/>
  <c r="EF39" i="3"/>
  <c r="EF66" i="3" s="1"/>
  <c r="DD39" i="3"/>
  <c r="DD66" i="3" s="1"/>
  <c r="CH39" i="3"/>
  <c r="BV39" i="3"/>
  <c r="BG39" i="3"/>
  <c r="AL39" i="3"/>
  <c r="Z39" i="3"/>
  <c r="L39" i="3"/>
  <c r="EC39" i="3"/>
  <c r="EC66" i="3" s="1"/>
  <c r="DO39" i="3"/>
  <c r="DO66" i="3" s="1"/>
  <c r="DC39" i="3"/>
  <c r="DC66" i="3" s="1"/>
  <c r="CG39" i="3"/>
  <c r="BR39" i="3"/>
  <c r="BF39" i="3"/>
  <c r="AK39" i="3"/>
  <c r="Y39" i="3"/>
  <c r="K39" i="3"/>
  <c r="EB39" i="3"/>
  <c r="EB66" i="3" s="1"/>
  <c r="DN39" i="3"/>
  <c r="DN66" i="3" s="1"/>
  <c r="CF39" i="3"/>
  <c r="BQ39" i="3"/>
  <c r="BE39" i="3"/>
  <c r="AJ39" i="3"/>
  <c r="X39" i="3"/>
  <c r="J39" i="3"/>
  <c r="DG39" i="3"/>
  <c r="DG66" i="3" s="1"/>
  <c r="EO39" i="3"/>
  <c r="EO66" i="3" s="1"/>
  <c r="EA39" i="3"/>
  <c r="EA66" i="3" s="1"/>
  <c r="DM39" i="3"/>
  <c r="DM66" i="3" s="1"/>
  <c r="CE39" i="3"/>
  <c r="BP39" i="3"/>
  <c r="BD39" i="3"/>
  <c r="AI39" i="3"/>
  <c r="W39" i="3"/>
  <c r="I39" i="3"/>
  <c r="EN39" i="3"/>
  <c r="EN66" i="3" s="1"/>
  <c r="DZ39" i="3"/>
  <c r="DZ66" i="3" s="1"/>
  <c r="DL39" i="3"/>
  <c r="DL66" i="3" s="1"/>
  <c r="CD39" i="3"/>
  <c r="BO39" i="3"/>
  <c r="BC39" i="3"/>
  <c r="AH39" i="3"/>
  <c r="V39" i="3"/>
  <c r="H39" i="3"/>
  <c r="BS39" i="3"/>
  <c r="EM39" i="3"/>
  <c r="EM66" i="3" s="1"/>
  <c r="DY39" i="3"/>
  <c r="DY66" i="3" s="1"/>
  <c r="DK39" i="3"/>
  <c r="DK66" i="3" s="1"/>
  <c r="CC39" i="3"/>
  <c r="BN39" i="3"/>
  <c r="AS39" i="3"/>
  <c r="AG39" i="3"/>
  <c r="S39" i="3"/>
  <c r="G39" i="3"/>
  <c r="EL39" i="3"/>
  <c r="EL66" i="3" s="1"/>
  <c r="DX39" i="3"/>
  <c r="DX66" i="3" s="1"/>
  <c r="DJ39" i="3"/>
  <c r="DJ66" i="3" s="1"/>
  <c r="CB39" i="3"/>
  <c r="BM39" i="3"/>
  <c r="AR39" i="3"/>
  <c r="AF39" i="3"/>
  <c r="R39" i="3"/>
  <c r="F39" i="3"/>
  <c r="EK39" i="3"/>
  <c r="EK66" i="3" s="1"/>
  <c r="DW39" i="3"/>
  <c r="DW66" i="3" s="1"/>
  <c r="DI39" i="3"/>
  <c r="DI66" i="3" s="1"/>
  <c r="CA39" i="3"/>
  <c r="BL39" i="3"/>
  <c r="AQ39" i="3"/>
  <c r="AE39" i="3"/>
  <c r="Q39" i="3"/>
  <c r="E39" i="3"/>
  <c r="EJ39" i="3"/>
  <c r="EJ66" i="3" s="1"/>
  <c r="DV39" i="3"/>
  <c r="DV66" i="3" s="1"/>
  <c r="DH39" i="3"/>
  <c r="DH66" i="3" s="1"/>
  <c r="BZ39" i="3"/>
  <c r="BK39" i="3"/>
  <c r="AP39" i="3"/>
  <c r="AD39" i="3"/>
  <c r="P39" i="3"/>
  <c r="D39" i="3"/>
  <c r="EP43" i="3"/>
  <c r="BW24" i="3"/>
  <c r="BX24" i="3"/>
  <c r="BY24" i="3"/>
  <c r="BZ24" i="3"/>
  <c r="CA24" i="3"/>
  <c r="CB24" i="3"/>
  <c r="CC24" i="3"/>
  <c r="CD24" i="3"/>
  <c r="CD66" i="3" s="1"/>
  <c r="CE24" i="3"/>
  <c r="CE66" i="3" s="1"/>
  <c r="CF24" i="3"/>
  <c r="CF66" i="3" s="1"/>
  <c r="CG24" i="3"/>
  <c r="CH24" i="3"/>
  <c r="CI24" i="3"/>
  <c r="BV24" i="3"/>
  <c r="BD24" i="3"/>
  <c r="BE24" i="3"/>
  <c r="BF24" i="3"/>
  <c r="BG24" i="3"/>
  <c r="BH24" i="3"/>
  <c r="BI24" i="3"/>
  <c r="BJ24" i="3"/>
  <c r="BJ66" i="3" s="1"/>
  <c r="BK24" i="3"/>
  <c r="BL24" i="3"/>
  <c r="BM24" i="3"/>
  <c r="BN24" i="3"/>
  <c r="BN66" i="3" s="1"/>
  <c r="BO24" i="3"/>
  <c r="BP24" i="3"/>
  <c r="BQ24" i="3"/>
  <c r="BR24" i="3"/>
  <c r="BC24" i="3"/>
  <c r="AR24" i="3"/>
  <c r="AS24" i="3"/>
  <c r="AS66" i="3" s="1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O66" i="3" s="1"/>
  <c r="AP24" i="3"/>
  <c r="AP66" i="3" s="1"/>
  <c r="AQ24" i="3"/>
  <c r="V24" i="3"/>
  <c r="D24" i="3"/>
  <c r="E24" i="3"/>
  <c r="F24" i="3"/>
  <c r="G24" i="3"/>
  <c r="G66" i="3" s="1"/>
  <c r="H24" i="3"/>
  <c r="I24" i="3"/>
  <c r="J24" i="3"/>
  <c r="J66" i="3" s="1"/>
  <c r="K24" i="3"/>
  <c r="L24" i="3"/>
  <c r="M24" i="3"/>
  <c r="N24" i="3"/>
  <c r="O24" i="3"/>
  <c r="P24" i="3"/>
  <c r="Q24" i="3"/>
  <c r="R24" i="3"/>
  <c r="S24" i="3"/>
  <c r="C24" i="3"/>
  <c r="C66" i="3" s="1"/>
  <c r="CH66" i="3" l="1"/>
  <c r="AK66" i="3"/>
  <c r="AN66" i="3"/>
  <c r="R66" i="3"/>
  <c r="AH66" i="3"/>
  <c r="P66" i="3"/>
  <c r="O66" i="3"/>
  <c r="N66" i="3"/>
  <c r="L66" i="3"/>
  <c r="V66" i="3"/>
  <c r="K66" i="3"/>
  <c r="AB66" i="3"/>
  <c r="H66" i="3"/>
  <c r="Y66" i="3"/>
  <c r="CG66" i="3"/>
  <c r="D66" i="3"/>
  <c r="AD66" i="3"/>
  <c r="BF66" i="3"/>
  <c r="EP39" i="3"/>
  <c r="BO66" i="3"/>
  <c r="BP66" i="3"/>
  <c r="BH66" i="3"/>
  <c r="CC66" i="3"/>
  <c r="BV66" i="3"/>
  <c r="BS66" i="3"/>
  <c r="BI66" i="3"/>
  <c r="BR66" i="3"/>
  <c r="BD66" i="3"/>
  <c r="AQ66" i="3"/>
  <c r="AL66" i="3"/>
  <c r="Z66" i="3"/>
  <c r="BG66" i="3"/>
  <c r="AC66" i="3"/>
  <c r="S66" i="3"/>
  <c r="AR66" i="3"/>
  <c r="M66" i="3"/>
  <c r="BX66" i="3"/>
  <c r="X66" i="3"/>
  <c r="Q66" i="3"/>
  <c r="BQ66" i="3"/>
  <c r="BE66" i="3"/>
  <c r="CB66" i="3"/>
  <c r="CA66" i="3"/>
  <c r="AA66" i="3"/>
  <c r="I66" i="3"/>
  <c r="BM66" i="3"/>
  <c r="AJ66" i="3"/>
  <c r="BL66" i="3"/>
  <c r="AE66" i="3"/>
  <c r="AI66" i="3"/>
  <c r="W66" i="3"/>
  <c r="BK66" i="3"/>
  <c r="BZ66" i="3"/>
  <c r="BY66" i="3"/>
  <c r="CI66" i="3"/>
  <c r="BW66" i="3"/>
  <c r="AM66" i="3"/>
  <c r="E66" i="3"/>
  <c r="AG66" i="3"/>
  <c r="AF66" i="3"/>
  <c r="BC66" i="3"/>
  <c r="F66" i="3"/>
  <c r="EP30" i="3"/>
  <c r="EP24" i="3"/>
  <c r="EP66" i="3" l="1"/>
</calcChain>
</file>

<file path=xl/sharedStrings.xml><?xml version="1.0" encoding="utf-8"?>
<sst xmlns="http://schemas.openxmlformats.org/spreadsheetml/2006/main" count="1570" uniqueCount="150">
  <si>
    <t>Индекс</t>
  </si>
  <si>
    <t>Блок ООД</t>
  </si>
  <si>
    <t>ООД.01</t>
  </si>
  <si>
    <t>Русский язык</t>
  </si>
  <si>
    <t>ООД.02</t>
  </si>
  <si>
    <t>Литература</t>
  </si>
  <si>
    <t>ООД.03</t>
  </si>
  <si>
    <t>ООД.04</t>
  </si>
  <si>
    <t>ООД.05</t>
  </si>
  <si>
    <t>ООД.06</t>
  </si>
  <si>
    <t>Физическая культура</t>
  </si>
  <si>
    <t>ООД.07</t>
  </si>
  <si>
    <t>ООД.08</t>
  </si>
  <si>
    <t>ООД.09</t>
  </si>
  <si>
    <t>ООД.10</t>
  </si>
  <si>
    <t>ООД.11</t>
  </si>
  <si>
    <t>ООД.12</t>
  </si>
  <si>
    <t>Иностранный язык в профессиональной деятельности</t>
  </si>
  <si>
    <t>ОП.01</t>
  </si>
  <si>
    <t>ОП.02</t>
  </si>
  <si>
    <t>ОП.03</t>
  </si>
  <si>
    <t>ОП.04</t>
  </si>
  <si>
    <t>Профессиональный цикл</t>
  </si>
  <si>
    <t>ПМ.01</t>
  </si>
  <si>
    <t>МДК.01.01</t>
  </si>
  <si>
    <t>ГИА.00</t>
  </si>
  <si>
    <t>Государственная итоговая аттестация</t>
  </si>
  <si>
    <t>ПН</t>
  </si>
  <si>
    <t>Компоненты  программы</t>
  </si>
  <si>
    <t xml:space="preserve"> Всего час. в неделю  учебных занятий</t>
  </si>
  <si>
    <t>всего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</si>
  <si>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</si>
  <si>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</si>
  <si>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</si>
  <si>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</si>
  <si>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</si>
  <si>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</si>
  <si>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Безопасность жизнедеятельности</t>
  </si>
  <si>
    <t>СГ.04</t>
  </si>
  <si>
    <t>СГ.05</t>
  </si>
  <si>
    <t>Химия</t>
  </si>
  <si>
    <t>Биология</t>
  </si>
  <si>
    <t xml:space="preserve">Обществознание </t>
  </si>
  <si>
    <t>География</t>
  </si>
  <si>
    <t>ООД.14</t>
  </si>
  <si>
    <t>ООД.15</t>
  </si>
  <si>
    <t>Индивидуальный проект</t>
  </si>
  <si>
    <t>ПМ.02</t>
  </si>
  <si>
    <t>ПП.02</t>
  </si>
  <si>
    <t>ПМ.03</t>
  </si>
  <si>
    <t>ПП.03</t>
  </si>
  <si>
    <t>ПМ.04</t>
  </si>
  <si>
    <t>УП.04</t>
  </si>
  <si>
    <t>Учебная практика</t>
  </si>
  <si>
    <t>Производственная практика</t>
  </si>
  <si>
    <t>Освоение профессии рабочего 14621 «Монтажник санитарно-технических систем и оборудования»</t>
  </si>
  <si>
    <t>ОП.07</t>
  </si>
  <si>
    <t>ОП.06</t>
  </si>
  <si>
    <t>Основы бережливых технологий</t>
  </si>
  <si>
    <t>УП.05</t>
  </si>
  <si>
    <t>УП.06</t>
  </si>
  <si>
    <t>сентябрь</t>
  </si>
  <si>
    <t>октябрь</t>
  </si>
  <si>
    <t>ноябрь</t>
  </si>
  <si>
    <t>декабрь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</si>
  <si>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</si>
  <si>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</si>
  <si>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</si>
  <si>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</si>
  <si>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</si>
  <si>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</si>
  <si>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</si>
  <si>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</si>
  <si>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март</t>
  </si>
  <si>
    <t>ООД</t>
  </si>
  <si>
    <t>Черчение</t>
  </si>
  <si>
    <t>Основы финансовой грамотности</t>
  </si>
  <si>
    <t>к</t>
  </si>
  <si>
    <t xml:space="preserve">декабрь </t>
  </si>
  <si>
    <t>Экономические и правовые основы профессиональной деятельности</t>
  </si>
  <si>
    <t>Технология монтажа санитарно-технических систем и оборудования гражданских зданий</t>
  </si>
  <si>
    <t>ПП.01</t>
  </si>
  <si>
    <t>Технология монтажа систем вентиляции, конди-ционирования воздуха гражданских зданий</t>
  </si>
  <si>
    <t>УП.03</t>
  </si>
  <si>
    <t>ПМ.05</t>
  </si>
  <si>
    <t>ПП.04</t>
  </si>
  <si>
    <t>Экономика организации</t>
  </si>
  <si>
    <t>Материалы и изделия сантехнических устройств и систем обеспечения микроклимата</t>
  </si>
  <si>
    <t>Технология карьерного моделирования</t>
  </si>
  <si>
    <t>Участие в проектирование элементов систем водоснабжения и водоотведения, отопления, вентиляции и кондиционирования воздуха (с использованием технологий информационного моделирования BIM)</t>
  </si>
  <si>
    <t xml:space="preserve">Проектирование элементов систем водоснабжения и водоотведения, отопления, </t>
  </si>
  <si>
    <t>Проектирование элементов систем вентиляции и кондиционирования воздуха</t>
  </si>
  <si>
    <t xml:space="preserve">                                                                                    КАЛЕНДАРНЫЙ УЧЕБНЫЙ ГРАФИК </t>
  </si>
  <si>
    <t>ГБПОУ "Южно-Уральский государственный технический колледж"</t>
  </si>
  <si>
    <t>по специальности</t>
  </si>
  <si>
    <r>
      <t xml:space="preserve">     Квалификация: </t>
    </r>
    <r>
      <rPr>
        <b/>
        <u/>
        <sz val="12"/>
        <rFont val="Times New Roman"/>
        <family val="1"/>
        <charset val="204"/>
      </rPr>
      <t>техник</t>
    </r>
  </si>
  <si>
    <r>
      <t xml:space="preserve">Форма обучения- </t>
    </r>
    <r>
      <rPr>
        <u/>
        <sz val="12"/>
        <rFont val="Times New Roman"/>
        <family val="1"/>
        <charset val="204"/>
      </rPr>
      <t>очная</t>
    </r>
  </si>
  <si>
    <t>ПРОФЕССИОНАЛИТЕТ</t>
  </si>
  <si>
    <t xml:space="preserve">Математика </t>
  </si>
  <si>
    <t>Иностранный язык</t>
  </si>
  <si>
    <t>Информатика</t>
  </si>
  <si>
    <t>Физика</t>
  </si>
  <si>
    <t>История</t>
  </si>
  <si>
    <t>ООД.13</t>
  </si>
  <si>
    <t>Основы безопасности и защиты Родины</t>
  </si>
  <si>
    <t>ИП</t>
  </si>
  <si>
    <t>Экология профдеятельности (в форме индивидуального проекта)</t>
  </si>
  <si>
    <t xml:space="preserve">Физическая культура </t>
  </si>
  <si>
    <t>ОП</t>
  </si>
  <si>
    <t xml:space="preserve">Общепрофессиональный  цикл </t>
  </si>
  <si>
    <t>Прикладные компьютерные программы  в профессиональной деятельности</t>
  </si>
  <si>
    <t>Основы электротехники и электронники</t>
  </si>
  <si>
    <t>Основы гидравлики теплотехники и аэродинамики</t>
  </si>
  <si>
    <t>ОП.05</t>
  </si>
  <si>
    <t xml:space="preserve">ОП.08 </t>
  </si>
  <si>
    <t>П</t>
  </si>
  <si>
    <t>Календарный учебный график 2 курс</t>
  </si>
  <si>
    <t>Календарный учебный график 1 курс</t>
  </si>
  <si>
    <t>ПМ.06ц</t>
  </si>
  <si>
    <t>МДК 06.01</t>
  </si>
  <si>
    <t>МДК 06.02</t>
  </si>
  <si>
    <t>МДК05.01</t>
  </si>
  <si>
    <t>Производство  работ по профессии Монтажник санитарно-технических систем и оборудования</t>
  </si>
  <si>
    <t>Организация технической эксплуатации инженерных систем гражданских зданий</t>
  </si>
  <si>
    <t>МДК04.01</t>
  </si>
  <si>
    <t>Нормативное обеспечение процесса технической эксплуатации инженерных систем гражданских зданий</t>
  </si>
  <si>
    <t>МДК 04.02</t>
  </si>
  <si>
    <t>Управление процессом технической эксплуатации  инженерных систем гражданских зданий</t>
  </si>
  <si>
    <t>Проведение работ по  техническому обслуживанию инженерных систем отопления, водоснабжения, водоотведения и систем вентиляции, кондиционирования воздуха гражданских зданий</t>
  </si>
  <si>
    <t>МДК03.01</t>
  </si>
  <si>
    <t xml:space="preserve">Выполнение работ по техническому обслуживанию систем отопления, водоснабжения, водоотведения </t>
  </si>
  <si>
    <t>МДК.03.02</t>
  </si>
  <si>
    <t>Выполнение работ по техническому обслуживанию систем вентиляции и кондиционирования воздуха</t>
  </si>
  <si>
    <t>МДК02.01</t>
  </si>
  <si>
    <t>Выполнение работ по монтажу и техническому обслуживанию систем вентиляции и кондиционирования</t>
  </si>
  <si>
    <t>МДК02.02</t>
  </si>
  <si>
    <t>Управление автоматизированными ситемами вентиляции и кондиционирования</t>
  </si>
  <si>
    <t>Выполнение работ по монтажу санитарно-технических систем и оборудования гражданских зданий</t>
  </si>
  <si>
    <t>Календарный учебный график 3 курс</t>
  </si>
  <si>
    <t>УП.02</t>
  </si>
  <si>
    <t>Министерство образования и науки Челябинской области</t>
  </si>
  <si>
    <t xml:space="preserve">Государственное бюджетное профессиональное образовательное учреждение </t>
  </si>
  <si>
    <t>"Южно-Уральский государственный технический колледж"</t>
  </si>
  <si>
    <t>Утверждено</t>
  </si>
  <si>
    <t>Приказом от 10.06.2025 г.</t>
  </si>
  <si>
    <t>№ 42-од</t>
  </si>
  <si>
    <r>
      <t xml:space="preserve">Нормативный срок обучения – </t>
    </r>
    <r>
      <rPr>
        <u/>
        <sz val="12"/>
        <rFont val="Times New Roman"/>
        <family val="1"/>
        <charset val="204"/>
      </rPr>
      <t>2</t>
    </r>
    <r>
      <rPr>
        <b/>
        <u/>
        <sz val="12"/>
        <rFont val="Times New Roman"/>
        <family val="1"/>
        <charset val="204"/>
      </rPr>
      <t xml:space="preserve"> год. и 9мес.</t>
    </r>
  </si>
  <si>
    <r>
      <t xml:space="preserve">на базе </t>
    </r>
    <r>
      <rPr>
        <u/>
        <sz val="12"/>
        <rFont val="Times New Roman"/>
        <family val="1"/>
        <charset val="204"/>
      </rPr>
      <t>основного общего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образования</t>
    </r>
  </si>
  <si>
    <t>по основной профессиональной образовательной программе среднего профессионального образования</t>
  </si>
  <si>
    <t>08.02.13 Монтаж и эксплуатация внутренних сантехнических устройств,кондиционирования воздуха и вентиляции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</si>
</sst>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3" fillId="0" borderId="0"/>
    <xf numFmtId="0" fontId="13" fillId="0" borderId="0"/>
  </cellStyleXfs>
  <cellXfs count="102">
    <xf numFmtId="0" fontId="0" fillId="0" borderId="0" xfId="0"/>
    <xf numFmtId="0" fontId="0" fillId="0" borderId="1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0" xfId="1"/>
    <xf numFmtId="0" fontId="5" fillId="0" borderId="0" xfId="1" applyFont="1"/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0" fillId="7" borderId="7" xfId="0" applyFill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1" fillId="8" borderId="7" xfId="0" applyFont="1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/>
    <xf numFmtId="0" fontId="0" fillId="12" borderId="7" xfId="0" applyFill="1" applyBorder="1" applyAlignment="1">
      <alignment vertical="center" wrapText="1"/>
    </xf>
    <xf numFmtId="0" fontId="0" fillId="13" borderId="7" xfId="0" applyFill="1" applyBorder="1" applyAlignment="1">
      <alignment vertical="center" wrapText="1"/>
    </xf>
    <xf numFmtId="0" fontId="0" fillId="14" borderId="7" xfId="0" applyFill="1" applyBorder="1" applyAlignment="1">
      <alignment vertical="center" wrapText="1"/>
    </xf>
    <xf numFmtId="0" fontId="0" fillId="14" borderId="13" xfId="0" applyFill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13" borderId="6" xfId="0" applyFont="1" applyFill="1" applyBorder="1" applyAlignment="1">
      <alignment horizontal="center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1" fillId="13" borderId="7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12" borderId="7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14" borderId="7" xfId="0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vertical="center" wrapText="1"/>
      <protection locked="0"/>
    </xf>
    <xf numFmtId="0" fontId="1" fillId="13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7" borderId="7" xfId="0" applyFont="1" applyFill="1" applyBorder="1" applyAlignment="1" applyProtection="1">
      <alignment horizontal="center" vertical="center"/>
      <protection locked="0"/>
    </xf>
    <xf numFmtId="0" fontId="17" fillId="5" borderId="7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12" borderId="7" xfId="0" applyFont="1" applyFill="1" applyBorder="1" applyAlignment="1" applyProtection="1">
      <alignment horizontal="center" vertical="center"/>
      <protection locked="0"/>
    </xf>
    <xf numFmtId="0" fontId="17" fillId="14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7" borderId="7" xfId="0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7" borderId="7" xfId="0" applyFont="1" applyFill="1" applyBorder="1" applyAlignment="1" applyProtection="1">
      <alignment horizontal="center" vertical="center" wrapText="1"/>
      <protection locked="0"/>
    </xf>
    <xf numFmtId="0" fontId="17" fillId="13" borderId="7" xfId="0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12" borderId="7" xfId="0" applyFont="1" applyFill="1" applyBorder="1" applyAlignment="1" applyProtection="1">
      <alignment horizontal="center" vertical="center" wrapText="1"/>
      <protection locked="0"/>
    </xf>
    <xf numFmtId="0" fontId="17" fillId="14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right"/>
    </xf>
    <xf numFmtId="0" fontId="4" fillId="0" borderId="0" xfId="1" applyAlignment="1">
      <alignment horizontal="right"/>
    </xf>
    <xf numFmtId="0" fontId="8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textRotation="90" wrapText="1"/>
      <protection locked="0"/>
    </xf>
    <xf numFmtId="0" fontId="2" fillId="0" borderId="4" xfId="0" applyFont="1" applyBorder="1" applyAlignment="1" applyProtection="1">
      <alignment horizontal="center" vertical="center" textRotation="90" wrapText="1"/>
      <protection locked="0"/>
    </xf>
    <xf numFmtId="0" fontId="2" fillId="0" borderId="13" xfId="0" applyFont="1" applyBorder="1" applyAlignment="1" applyProtection="1">
      <alignment horizontal="center" vertical="center" textRotation="90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11" borderId="13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4">
    <cellStyle name="Обычный" xfId="0" builtinId="0"/>
    <cellStyle name="Обычный 2" xfId="1" xr:uid="{00000000-0005-0000-0000-000002000000}"/>
    <cellStyle name="Обычный 5" xfId="2" xr:uid="{BADAB90F-0459-4FB9-ACDD-D2CD4255E2A5}"/>
    <cellStyle name="Обычный 6" xfId="3" xr:uid="{DC843C40-0C89-48DF-8878-550C8B130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view="pageBreakPreview" zoomScaleSheetLayoutView="100" workbookViewId="0">
      <selection activeCell="A9" sqref="A9:R9"/>
    </sheetView>
  </sheetViews>
  <sheetFormatPr defaultRowHeight="12.75" x14ac:dyDescent="0.2"/>
  <cols>
    <col min="1" max="1" width="2.7109375" style="9" customWidth="1"/>
    <col min="2" max="2" width="4.85546875" style="9" customWidth="1"/>
    <col min="3" max="3" width="12" style="9" customWidth="1"/>
    <col min="4" max="4" width="3.85546875" style="9" customWidth="1"/>
    <col min="5" max="5" width="4" style="9" customWidth="1"/>
    <col min="6" max="7" width="3.7109375" style="9" customWidth="1"/>
    <col min="8" max="8" width="4.140625" style="9" customWidth="1"/>
    <col min="9" max="9" width="70.85546875" style="9" customWidth="1"/>
    <col min="10" max="10" width="4.140625" style="9" customWidth="1"/>
    <col min="11" max="11" width="8.85546875" style="9" customWidth="1"/>
    <col min="12" max="12" width="4" style="9" customWidth="1"/>
    <col min="13" max="13" width="5.28515625" style="9" customWidth="1"/>
    <col min="14" max="16" width="4" style="9" customWidth="1"/>
    <col min="17" max="17" width="7.42578125" style="9" customWidth="1"/>
    <col min="18" max="20" width="3.85546875" style="9" customWidth="1"/>
    <col min="21" max="28" width="4" style="9" customWidth="1"/>
    <col min="29" max="32" width="3.85546875" style="9" customWidth="1"/>
    <col min="33" max="56" width="4" style="9" customWidth="1"/>
    <col min="57" max="57" width="5.5703125" style="9" customWidth="1"/>
    <col min="58" max="58" width="5.42578125" style="9" customWidth="1"/>
    <col min="59" max="59" width="4.85546875" style="9" customWidth="1"/>
    <col min="60" max="256" width="9.140625" style="9"/>
    <col min="257" max="257" width="2.7109375" style="9" customWidth="1"/>
    <col min="258" max="258" width="4.85546875" style="9" customWidth="1"/>
    <col min="259" max="259" width="12" style="9" customWidth="1"/>
    <col min="260" max="260" width="3.85546875" style="9" customWidth="1"/>
    <col min="261" max="261" width="4" style="9" customWidth="1"/>
    <col min="262" max="263" width="3.7109375" style="9" customWidth="1"/>
    <col min="264" max="264" width="4.140625" style="9" customWidth="1"/>
    <col min="265" max="265" width="70.85546875" style="9" customWidth="1"/>
    <col min="266" max="267" width="4.140625" style="9" customWidth="1"/>
    <col min="268" max="272" width="4" style="9" customWidth="1"/>
    <col min="273" max="273" width="7.42578125" style="9" customWidth="1"/>
    <col min="274" max="276" width="3.85546875" style="9" customWidth="1"/>
    <col min="277" max="284" width="4" style="9" customWidth="1"/>
    <col min="285" max="288" width="3.85546875" style="9" customWidth="1"/>
    <col min="289" max="312" width="4" style="9" customWidth="1"/>
    <col min="313" max="313" width="5.5703125" style="9" customWidth="1"/>
    <col min="314" max="314" width="5.42578125" style="9" customWidth="1"/>
    <col min="315" max="315" width="4.85546875" style="9" customWidth="1"/>
    <col min="316" max="512" width="9.140625" style="9"/>
    <col min="513" max="513" width="2.7109375" style="9" customWidth="1"/>
    <col min="514" max="514" width="4.85546875" style="9" customWidth="1"/>
    <col min="515" max="515" width="12" style="9" customWidth="1"/>
    <col min="516" max="516" width="3.85546875" style="9" customWidth="1"/>
    <col min="517" max="517" width="4" style="9" customWidth="1"/>
    <col min="518" max="519" width="3.7109375" style="9" customWidth="1"/>
    <col min="520" max="520" width="4.140625" style="9" customWidth="1"/>
    <col min="521" max="521" width="70.85546875" style="9" customWidth="1"/>
    <col min="522" max="523" width="4.140625" style="9" customWidth="1"/>
    <col min="524" max="528" width="4" style="9" customWidth="1"/>
    <col min="529" max="529" width="7.42578125" style="9" customWidth="1"/>
    <col min="530" max="532" width="3.85546875" style="9" customWidth="1"/>
    <col min="533" max="540" width="4" style="9" customWidth="1"/>
    <col min="541" max="544" width="3.85546875" style="9" customWidth="1"/>
    <col min="545" max="568" width="4" style="9" customWidth="1"/>
    <col min="569" max="569" width="5.5703125" style="9" customWidth="1"/>
    <col min="570" max="570" width="5.42578125" style="9" customWidth="1"/>
    <col min="571" max="571" width="4.85546875" style="9" customWidth="1"/>
    <col min="572" max="768" width="9.140625" style="9"/>
    <col min="769" max="769" width="2.7109375" style="9" customWidth="1"/>
    <col min="770" max="770" width="4.85546875" style="9" customWidth="1"/>
    <col min="771" max="771" width="12" style="9" customWidth="1"/>
    <col min="772" max="772" width="3.85546875" style="9" customWidth="1"/>
    <col min="773" max="773" width="4" style="9" customWidth="1"/>
    <col min="774" max="775" width="3.7109375" style="9" customWidth="1"/>
    <col min="776" max="776" width="4.140625" style="9" customWidth="1"/>
    <col min="777" max="777" width="70.85546875" style="9" customWidth="1"/>
    <col min="778" max="779" width="4.140625" style="9" customWidth="1"/>
    <col min="780" max="784" width="4" style="9" customWidth="1"/>
    <col min="785" max="785" width="7.42578125" style="9" customWidth="1"/>
    <col min="786" max="788" width="3.85546875" style="9" customWidth="1"/>
    <col min="789" max="796" width="4" style="9" customWidth="1"/>
    <col min="797" max="800" width="3.85546875" style="9" customWidth="1"/>
    <col min="801" max="824" width="4" style="9" customWidth="1"/>
    <col min="825" max="825" width="5.5703125" style="9" customWidth="1"/>
    <col min="826" max="826" width="5.42578125" style="9" customWidth="1"/>
    <col min="827" max="827" width="4.85546875" style="9" customWidth="1"/>
    <col min="828" max="1024" width="9.140625" style="9"/>
    <col min="1025" max="1025" width="2.7109375" style="9" customWidth="1"/>
    <col min="1026" max="1026" width="4.85546875" style="9" customWidth="1"/>
    <col min="1027" max="1027" width="12" style="9" customWidth="1"/>
    <col min="1028" max="1028" width="3.85546875" style="9" customWidth="1"/>
    <col min="1029" max="1029" width="4" style="9" customWidth="1"/>
    <col min="1030" max="1031" width="3.7109375" style="9" customWidth="1"/>
    <col min="1032" max="1032" width="4.140625" style="9" customWidth="1"/>
    <col min="1033" max="1033" width="70.85546875" style="9" customWidth="1"/>
    <col min="1034" max="1035" width="4.140625" style="9" customWidth="1"/>
    <col min="1036" max="1040" width="4" style="9" customWidth="1"/>
    <col min="1041" max="1041" width="7.42578125" style="9" customWidth="1"/>
    <col min="1042" max="1044" width="3.85546875" style="9" customWidth="1"/>
    <col min="1045" max="1052" width="4" style="9" customWidth="1"/>
    <col min="1053" max="1056" width="3.85546875" style="9" customWidth="1"/>
    <col min="1057" max="1080" width="4" style="9" customWidth="1"/>
    <col min="1081" max="1081" width="5.5703125" style="9" customWidth="1"/>
    <col min="1082" max="1082" width="5.42578125" style="9" customWidth="1"/>
    <col min="1083" max="1083" width="4.85546875" style="9" customWidth="1"/>
    <col min="1084" max="1280" width="9.140625" style="9"/>
    <col min="1281" max="1281" width="2.7109375" style="9" customWidth="1"/>
    <col min="1282" max="1282" width="4.85546875" style="9" customWidth="1"/>
    <col min="1283" max="1283" width="12" style="9" customWidth="1"/>
    <col min="1284" max="1284" width="3.85546875" style="9" customWidth="1"/>
    <col min="1285" max="1285" width="4" style="9" customWidth="1"/>
    <col min="1286" max="1287" width="3.7109375" style="9" customWidth="1"/>
    <col min="1288" max="1288" width="4.140625" style="9" customWidth="1"/>
    <col min="1289" max="1289" width="70.85546875" style="9" customWidth="1"/>
    <col min="1290" max="1291" width="4.140625" style="9" customWidth="1"/>
    <col min="1292" max="1296" width="4" style="9" customWidth="1"/>
    <col min="1297" max="1297" width="7.42578125" style="9" customWidth="1"/>
    <col min="1298" max="1300" width="3.85546875" style="9" customWidth="1"/>
    <col min="1301" max="1308" width="4" style="9" customWidth="1"/>
    <col min="1309" max="1312" width="3.85546875" style="9" customWidth="1"/>
    <col min="1313" max="1336" width="4" style="9" customWidth="1"/>
    <col min="1337" max="1337" width="5.5703125" style="9" customWidth="1"/>
    <col min="1338" max="1338" width="5.42578125" style="9" customWidth="1"/>
    <col min="1339" max="1339" width="4.85546875" style="9" customWidth="1"/>
    <col min="1340" max="1536" width="9.140625" style="9"/>
    <col min="1537" max="1537" width="2.7109375" style="9" customWidth="1"/>
    <col min="1538" max="1538" width="4.85546875" style="9" customWidth="1"/>
    <col min="1539" max="1539" width="12" style="9" customWidth="1"/>
    <col min="1540" max="1540" width="3.85546875" style="9" customWidth="1"/>
    <col min="1541" max="1541" width="4" style="9" customWidth="1"/>
    <col min="1542" max="1543" width="3.7109375" style="9" customWidth="1"/>
    <col min="1544" max="1544" width="4.140625" style="9" customWidth="1"/>
    <col min="1545" max="1545" width="70.85546875" style="9" customWidth="1"/>
    <col min="1546" max="1547" width="4.140625" style="9" customWidth="1"/>
    <col min="1548" max="1552" width="4" style="9" customWidth="1"/>
    <col min="1553" max="1553" width="7.42578125" style="9" customWidth="1"/>
    <col min="1554" max="1556" width="3.85546875" style="9" customWidth="1"/>
    <col min="1557" max="1564" width="4" style="9" customWidth="1"/>
    <col min="1565" max="1568" width="3.85546875" style="9" customWidth="1"/>
    <col min="1569" max="1592" width="4" style="9" customWidth="1"/>
    <col min="1593" max="1593" width="5.5703125" style="9" customWidth="1"/>
    <col min="1594" max="1594" width="5.42578125" style="9" customWidth="1"/>
    <col min="1595" max="1595" width="4.85546875" style="9" customWidth="1"/>
    <col min="1596" max="1792" width="9.140625" style="9"/>
    <col min="1793" max="1793" width="2.7109375" style="9" customWidth="1"/>
    <col min="1794" max="1794" width="4.85546875" style="9" customWidth="1"/>
    <col min="1795" max="1795" width="12" style="9" customWidth="1"/>
    <col min="1796" max="1796" width="3.85546875" style="9" customWidth="1"/>
    <col min="1797" max="1797" width="4" style="9" customWidth="1"/>
    <col min="1798" max="1799" width="3.7109375" style="9" customWidth="1"/>
    <col min="1800" max="1800" width="4.140625" style="9" customWidth="1"/>
    <col min="1801" max="1801" width="70.85546875" style="9" customWidth="1"/>
    <col min="1802" max="1803" width="4.140625" style="9" customWidth="1"/>
    <col min="1804" max="1808" width="4" style="9" customWidth="1"/>
    <col min="1809" max="1809" width="7.42578125" style="9" customWidth="1"/>
    <col min="1810" max="1812" width="3.85546875" style="9" customWidth="1"/>
    <col min="1813" max="1820" width="4" style="9" customWidth="1"/>
    <col min="1821" max="1824" width="3.85546875" style="9" customWidth="1"/>
    <col min="1825" max="1848" width="4" style="9" customWidth="1"/>
    <col min="1849" max="1849" width="5.5703125" style="9" customWidth="1"/>
    <col min="1850" max="1850" width="5.42578125" style="9" customWidth="1"/>
    <col min="1851" max="1851" width="4.85546875" style="9" customWidth="1"/>
    <col min="1852" max="2048" width="9.140625" style="9"/>
    <col min="2049" max="2049" width="2.7109375" style="9" customWidth="1"/>
    <col min="2050" max="2050" width="4.85546875" style="9" customWidth="1"/>
    <col min="2051" max="2051" width="12" style="9" customWidth="1"/>
    <col min="2052" max="2052" width="3.85546875" style="9" customWidth="1"/>
    <col min="2053" max="2053" width="4" style="9" customWidth="1"/>
    <col min="2054" max="2055" width="3.7109375" style="9" customWidth="1"/>
    <col min="2056" max="2056" width="4.140625" style="9" customWidth="1"/>
    <col min="2057" max="2057" width="70.85546875" style="9" customWidth="1"/>
    <col min="2058" max="2059" width="4.140625" style="9" customWidth="1"/>
    <col min="2060" max="2064" width="4" style="9" customWidth="1"/>
    <col min="2065" max="2065" width="7.42578125" style="9" customWidth="1"/>
    <col min="2066" max="2068" width="3.85546875" style="9" customWidth="1"/>
    <col min="2069" max="2076" width="4" style="9" customWidth="1"/>
    <col min="2077" max="2080" width="3.85546875" style="9" customWidth="1"/>
    <col min="2081" max="2104" width="4" style="9" customWidth="1"/>
    <col min="2105" max="2105" width="5.5703125" style="9" customWidth="1"/>
    <col min="2106" max="2106" width="5.42578125" style="9" customWidth="1"/>
    <col min="2107" max="2107" width="4.85546875" style="9" customWidth="1"/>
    <col min="2108" max="2304" width="9.140625" style="9"/>
    <col min="2305" max="2305" width="2.7109375" style="9" customWidth="1"/>
    <col min="2306" max="2306" width="4.85546875" style="9" customWidth="1"/>
    <col min="2307" max="2307" width="12" style="9" customWidth="1"/>
    <col min="2308" max="2308" width="3.85546875" style="9" customWidth="1"/>
    <col min="2309" max="2309" width="4" style="9" customWidth="1"/>
    <col min="2310" max="2311" width="3.7109375" style="9" customWidth="1"/>
    <col min="2312" max="2312" width="4.140625" style="9" customWidth="1"/>
    <col min="2313" max="2313" width="70.85546875" style="9" customWidth="1"/>
    <col min="2314" max="2315" width="4.140625" style="9" customWidth="1"/>
    <col min="2316" max="2320" width="4" style="9" customWidth="1"/>
    <col min="2321" max="2321" width="7.42578125" style="9" customWidth="1"/>
    <col min="2322" max="2324" width="3.85546875" style="9" customWidth="1"/>
    <col min="2325" max="2332" width="4" style="9" customWidth="1"/>
    <col min="2333" max="2336" width="3.85546875" style="9" customWidth="1"/>
    <col min="2337" max="2360" width="4" style="9" customWidth="1"/>
    <col min="2361" max="2361" width="5.5703125" style="9" customWidth="1"/>
    <col min="2362" max="2362" width="5.42578125" style="9" customWidth="1"/>
    <col min="2363" max="2363" width="4.85546875" style="9" customWidth="1"/>
    <col min="2364" max="2560" width="9.140625" style="9"/>
    <col min="2561" max="2561" width="2.7109375" style="9" customWidth="1"/>
    <col min="2562" max="2562" width="4.85546875" style="9" customWidth="1"/>
    <col min="2563" max="2563" width="12" style="9" customWidth="1"/>
    <col min="2564" max="2564" width="3.85546875" style="9" customWidth="1"/>
    <col min="2565" max="2565" width="4" style="9" customWidth="1"/>
    <col min="2566" max="2567" width="3.7109375" style="9" customWidth="1"/>
    <col min="2568" max="2568" width="4.140625" style="9" customWidth="1"/>
    <col min="2569" max="2569" width="70.85546875" style="9" customWidth="1"/>
    <col min="2570" max="2571" width="4.140625" style="9" customWidth="1"/>
    <col min="2572" max="2576" width="4" style="9" customWidth="1"/>
    <col min="2577" max="2577" width="7.42578125" style="9" customWidth="1"/>
    <col min="2578" max="2580" width="3.85546875" style="9" customWidth="1"/>
    <col min="2581" max="2588" width="4" style="9" customWidth="1"/>
    <col min="2589" max="2592" width="3.85546875" style="9" customWidth="1"/>
    <col min="2593" max="2616" width="4" style="9" customWidth="1"/>
    <col min="2617" max="2617" width="5.5703125" style="9" customWidth="1"/>
    <col min="2618" max="2618" width="5.42578125" style="9" customWidth="1"/>
    <col min="2619" max="2619" width="4.85546875" style="9" customWidth="1"/>
    <col min="2620" max="2816" width="9.140625" style="9"/>
    <col min="2817" max="2817" width="2.7109375" style="9" customWidth="1"/>
    <col min="2818" max="2818" width="4.85546875" style="9" customWidth="1"/>
    <col min="2819" max="2819" width="12" style="9" customWidth="1"/>
    <col min="2820" max="2820" width="3.85546875" style="9" customWidth="1"/>
    <col min="2821" max="2821" width="4" style="9" customWidth="1"/>
    <col min="2822" max="2823" width="3.7109375" style="9" customWidth="1"/>
    <col min="2824" max="2824" width="4.140625" style="9" customWidth="1"/>
    <col min="2825" max="2825" width="70.85546875" style="9" customWidth="1"/>
    <col min="2826" max="2827" width="4.140625" style="9" customWidth="1"/>
    <col min="2828" max="2832" width="4" style="9" customWidth="1"/>
    <col min="2833" max="2833" width="7.42578125" style="9" customWidth="1"/>
    <col min="2834" max="2836" width="3.85546875" style="9" customWidth="1"/>
    <col min="2837" max="2844" width="4" style="9" customWidth="1"/>
    <col min="2845" max="2848" width="3.85546875" style="9" customWidth="1"/>
    <col min="2849" max="2872" width="4" style="9" customWidth="1"/>
    <col min="2873" max="2873" width="5.5703125" style="9" customWidth="1"/>
    <col min="2874" max="2874" width="5.42578125" style="9" customWidth="1"/>
    <col min="2875" max="2875" width="4.85546875" style="9" customWidth="1"/>
    <col min="2876" max="3072" width="9.140625" style="9"/>
    <col min="3073" max="3073" width="2.7109375" style="9" customWidth="1"/>
    <col min="3074" max="3074" width="4.85546875" style="9" customWidth="1"/>
    <col min="3075" max="3075" width="12" style="9" customWidth="1"/>
    <col min="3076" max="3076" width="3.85546875" style="9" customWidth="1"/>
    <col min="3077" max="3077" width="4" style="9" customWidth="1"/>
    <col min="3078" max="3079" width="3.7109375" style="9" customWidth="1"/>
    <col min="3080" max="3080" width="4.140625" style="9" customWidth="1"/>
    <col min="3081" max="3081" width="70.85546875" style="9" customWidth="1"/>
    <col min="3082" max="3083" width="4.140625" style="9" customWidth="1"/>
    <col min="3084" max="3088" width="4" style="9" customWidth="1"/>
    <col min="3089" max="3089" width="7.42578125" style="9" customWidth="1"/>
    <col min="3090" max="3092" width="3.85546875" style="9" customWidth="1"/>
    <col min="3093" max="3100" width="4" style="9" customWidth="1"/>
    <col min="3101" max="3104" width="3.85546875" style="9" customWidth="1"/>
    <col min="3105" max="3128" width="4" style="9" customWidth="1"/>
    <col min="3129" max="3129" width="5.5703125" style="9" customWidth="1"/>
    <col min="3130" max="3130" width="5.42578125" style="9" customWidth="1"/>
    <col min="3131" max="3131" width="4.85546875" style="9" customWidth="1"/>
    <col min="3132" max="3328" width="9.140625" style="9"/>
    <col min="3329" max="3329" width="2.7109375" style="9" customWidth="1"/>
    <col min="3330" max="3330" width="4.85546875" style="9" customWidth="1"/>
    <col min="3331" max="3331" width="12" style="9" customWidth="1"/>
    <col min="3332" max="3332" width="3.85546875" style="9" customWidth="1"/>
    <col min="3333" max="3333" width="4" style="9" customWidth="1"/>
    <col min="3334" max="3335" width="3.7109375" style="9" customWidth="1"/>
    <col min="3336" max="3336" width="4.140625" style="9" customWidth="1"/>
    <col min="3337" max="3337" width="70.85546875" style="9" customWidth="1"/>
    <col min="3338" max="3339" width="4.140625" style="9" customWidth="1"/>
    <col min="3340" max="3344" width="4" style="9" customWidth="1"/>
    <col min="3345" max="3345" width="7.42578125" style="9" customWidth="1"/>
    <col min="3346" max="3348" width="3.85546875" style="9" customWidth="1"/>
    <col min="3349" max="3356" width="4" style="9" customWidth="1"/>
    <col min="3357" max="3360" width="3.85546875" style="9" customWidth="1"/>
    <col min="3361" max="3384" width="4" style="9" customWidth="1"/>
    <col min="3385" max="3385" width="5.5703125" style="9" customWidth="1"/>
    <col min="3386" max="3386" width="5.42578125" style="9" customWidth="1"/>
    <col min="3387" max="3387" width="4.85546875" style="9" customWidth="1"/>
    <col min="3388" max="3584" width="9.140625" style="9"/>
    <col min="3585" max="3585" width="2.7109375" style="9" customWidth="1"/>
    <col min="3586" max="3586" width="4.85546875" style="9" customWidth="1"/>
    <col min="3587" max="3587" width="12" style="9" customWidth="1"/>
    <col min="3588" max="3588" width="3.85546875" style="9" customWidth="1"/>
    <col min="3589" max="3589" width="4" style="9" customWidth="1"/>
    <col min="3590" max="3591" width="3.7109375" style="9" customWidth="1"/>
    <col min="3592" max="3592" width="4.140625" style="9" customWidth="1"/>
    <col min="3593" max="3593" width="70.85546875" style="9" customWidth="1"/>
    <col min="3594" max="3595" width="4.140625" style="9" customWidth="1"/>
    <col min="3596" max="3600" width="4" style="9" customWidth="1"/>
    <col min="3601" max="3601" width="7.42578125" style="9" customWidth="1"/>
    <col min="3602" max="3604" width="3.85546875" style="9" customWidth="1"/>
    <col min="3605" max="3612" width="4" style="9" customWidth="1"/>
    <col min="3613" max="3616" width="3.85546875" style="9" customWidth="1"/>
    <col min="3617" max="3640" width="4" style="9" customWidth="1"/>
    <col min="3641" max="3641" width="5.5703125" style="9" customWidth="1"/>
    <col min="3642" max="3642" width="5.42578125" style="9" customWidth="1"/>
    <col min="3643" max="3643" width="4.85546875" style="9" customWidth="1"/>
    <col min="3644" max="3840" width="9.140625" style="9"/>
    <col min="3841" max="3841" width="2.7109375" style="9" customWidth="1"/>
    <col min="3842" max="3842" width="4.85546875" style="9" customWidth="1"/>
    <col min="3843" max="3843" width="12" style="9" customWidth="1"/>
    <col min="3844" max="3844" width="3.85546875" style="9" customWidth="1"/>
    <col min="3845" max="3845" width="4" style="9" customWidth="1"/>
    <col min="3846" max="3847" width="3.7109375" style="9" customWidth="1"/>
    <col min="3848" max="3848" width="4.140625" style="9" customWidth="1"/>
    <col min="3849" max="3849" width="70.85546875" style="9" customWidth="1"/>
    <col min="3850" max="3851" width="4.140625" style="9" customWidth="1"/>
    <col min="3852" max="3856" width="4" style="9" customWidth="1"/>
    <col min="3857" max="3857" width="7.42578125" style="9" customWidth="1"/>
    <col min="3858" max="3860" width="3.85546875" style="9" customWidth="1"/>
    <col min="3861" max="3868" width="4" style="9" customWidth="1"/>
    <col min="3869" max="3872" width="3.85546875" style="9" customWidth="1"/>
    <col min="3873" max="3896" width="4" style="9" customWidth="1"/>
    <col min="3897" max="3897" width="5.5703125" style="9" customWidth="1"/>
    <col min="3898" max="3898" width="5.42578125" style="9" customWidth="1"/>
    <col min="3899" max="3899" width="4.85546875" style="9" customWidth="1"/>
    <col min="3900" max="4096" width="9.140625" style="9"/>
    <col min="4097" max="4097" width="2.7109375" style="9" customWidth="1"/>
    <col min="4098" max="4098" width="4.85546875" style="9" customWidth="1"/>
    <col min="4099" max="4099" width="12" style="9" customWidth="1"/>
    <col min="4100" max="4100" width="3.85546875" style="9" customWidth="1"/>
    <col min="4101" max="4101" width="4" style="9" customWidth="1"/>
    <col min="4102" max="4103" width="3.7109375" style="9" customWidth="1"/>
    <col min="4104" max="4104" width="4.140625" style="9" customWidth="1"/>
    <col min="4105" max="4105" width="70.85546875" style="9" customWidth="1"/>
    <col min="4106" max="4107" width="4.140625" style="9" customWidth="1"/>
    <col min="4108" max="4112" width="4" style="9" customWidth="1"/>
    <col min="4113" max="4113" width="7.42578125" style="9" customWidth="1"/>
    <col min="4114" max="4116" width="3.85546875" style="9" customWidth="1"/>
    <col min="4117" max="4124" width="4" style="9" customWidth="1"/>
    <col min="4125" max="4128" width="3.85546875" style="9" customWidth="1"/>
    <col min="4129" max="4152" width="4" style="9" customWidth="1"/>
    <col min="4153" max="4153" width="5.5703125" style="9" customWidth="1"/>
    <col min="4154" max="4154" width="5.42578125" style="9" customWidth="1"/>
    <col min="4155" max="4155" width="4.85546875" style="9" customWidth="1"/>
    <col min="4156" max="4352" width="9.140625" style="9"/>
    <col min="4353" max="4353" width="2.7109375" style="9" customWidth="1"/>
    <col min="4354" max="4354" width="4.85546875" style="9" customWidth="1"/>
    <col min="4355" max="4355" width="12" style="9" customWidth="1"/>
    <col min="4356" max="4356" width="3.85546875" style="9" customWidth="1"/>
    <col min="4357" max="4357" width="4" style="9" customWidth="1"/>
    <col min="4358" max="4359" width="3.7109375" style="9" customWidth="1"/>
    <col min="4360" max="4360" width="4.140625" style="9" customWidth="1"/>
    <col min="4361" max="4361" width="70.85546875" style="9" customWidth="1"/>
    <col min="4362" max="4363" width="4.140625" style="9" customWidth="1"/>
    <col min="4364" max="4368" width="4" style="9" customWidth="1"/>
    <col min="4369" max="4369" width="7.42578125" style="9" customWidth="1"/>
    <col min="4370" max="4372" width="3.85546875" style="9" customWidth="1"/>
    <col min="4373" max="4380" width="4" style="9" customWidth="1"/>
    <col min="4381" max="4384" width="3.85546875" style="9" customWidth="1"/>
    <col min="4385" max="4408" width="4" style="9" customWidth="1"/>
    <col min="4409" max="4409" width="5.5703125" style="9" customWidth="1"/>
    <col min="4410" max="4410" width="5.42578125" style="9" customWidth="1"/>
    <col min="4411" max="4411" width="4.85546875" style="9" customWidth="1"/>
    <col min="4412" max="4608" width="9.140625" style="9"/>
    <col min="4609" max="4609" width="2.7109375" style="9" customWidth="1"/>
    <col min="4610" max="4610" width="4.85546875" style="9" customWidth="1"/>
    <col min="4611" max="4611" width="12" style="9" customWidth="1"/>
    <col min="4612" max="4612" width="3.85546875" style="9" customWidth="1"/>
    <col min="4613" max="4613" width="4" style="9" customWidth="1"/>
    <col min="4614" max="4615" width="3.7109375" style="9" customWidth="1"/>
    <col min="4616" max="4616" width="4.140625" style="9" customWidth="1"/>
    <col min="4617" max="4617" width="70.85546875" style="9" customWidth="1"/>
    <col min="4618" max="4619" width="4.140625" style="9" customWidth="1"/>
    <col min="4620" max="4624" width="4" style="9" customWidth="1"/>
    <col min="4625" max="4625" width="7.42578125" style="9" customWidth="1"/>
    <col min="4626" max="4628" width="3.85546875" style="9" customWidth="1"/>
    <col min="4629" max="4636" width="4" style="9" customWidth="1"/>
    <col min="4637" max="4640" width="3.85546875" style="9" customWidth="1"/>
    <col min="4641" max="4664" width="4" style="9" customWidth="1"/>
    <col min="4665" max="4665" width="5.5703125" style="9" customWidth="1"/>
    <col min="4666" max="4666" width="5.42578125" style="9" customWidth="1"/>
    <col min="4667" max="4667" width="4.85546875" style="9" customWidth="1"/>
    <col min="4668" max="4864" width="9.140625" style="9"/>
    <col min="4865" max="4865" width="2.7109375" style="9" customWidth="1"/>
    <col min="4866" max="4866" width="4.85546875" style="9" customWidth="1"/>
    <col min="4867" max="4867" width="12" style="9" customWidth="1"/>
    <col min="4868" max="4868" width="3.85546875" style="9" customWidth="1"/>
    <col min="4869" max="4869" width="4" style="9" customWidth="1"/>
    <col min="4870" max="4871" width="3.7109375" style="9" customWidth="1"/>
    <col min="4872" max="4872" width="4.140625" style="9" customWidth="1"/>
    <col min="4873" max="4873" width="70.85546875" style="9" customWidth="1"/>
    <col min="4874" max="4875" width="4.140625" style="9" customWidth="1"/>
    <col min="4876" max="4880" width="4" style="9" customWidth="1"/>
    <col min="4881" max="4881" width="7.42578125" style="9" customWidth="1"/>
    <col min="4882" max="4884" width="3.85546875" style="9" customWidth="1"/>
    <col min="4885" max="4892" width="4" style="9" customWidth="1"/>
    <col min="4893" max="4896" width="3.85546875" style="9" customWidth="1"/>
    <col min="4897" max="4920" width="4" style="9" customWidth="1"/>
    <col min="4921" max="4921" width="5.5703125" style="9" customWidth="1"/>
    <col min="4922" max="4922" width="5.42578125" style="9" customWidth="1"/>
    <col min="4923" max="4923" width="4.85546875" style="9" customWidth="1"/>
    <col min="4924" max="5120" width="9.140625" style="9"/>
    <col min="5121" max="5121" width="2.7109375" style="9" customWidth="1"/>
    <col min="5122" max="5122" width="4.85546875" style="9" customWidth="1"/>
    <col min="5123" max="5123" width="12" style="9" customWidth="1"/>
    <col min="5124" max="5124" width="3.85546875" style="9" customWidth="1"/>
    <col min="5125" max="5125" width="4" style="9" customWidth="1"/>
    <col min="5126" max="5127" width="3.7109375" style="9" customWidth="1"/>
    <col min="5128" max="5128" width="4.140625" style="9" customWidth="1"/>
    <col min="5129" max="5129" width="70.85546875" style="9" customWidth="1"/>
    <col min="5130" max="5131" width="4.140625" style="9" customWidth="1"/>
    <col min="5132" max="5136" width="4" style="9" customWidth="1"/>
    <col min="5137" max="5137" width="7.42578125" style="9" customWidth="1"/>
    <col min="5138" max="5140" width="3.85546875" style="9" customWidth="1"/>
    <col min="5141" max="5148" width="4" style="9" customWidth="1"/>
    <col min="5149" max="5152" width="3.85546875" style="9" customWidth="1"/>
    <col min="5153" max="5176" width="4" style="9" customWidth="1"/>
    <col min="5177" max="5177" width="5.5703125" style="9" customWidth="1"/>
    <col min="5178" max="5178" width="5.42578125" style="9" customWidth="1"/>
    <col min="5179" max="5179" width="4.85546875" style="9" customWidth="1"/>
    <col min="5180" max="5376" width="9.140625" style="9"/>
    <col min="5377" max="5377" width="2.7109375" style="9" customWidth="1"/>
    <col min="5378" max="5378" width="4.85546875" style="9" customWidth="1"/>
    <col min="5379" max="5379" width="12" style="9" customWidth="1"/>
    <col min="5380" max="5380" width="3.85546875" style="9" customWidth="1"/>
    <col min="5381" max="5381" width="4" style="9" customWidth="1"/>
    <col min="5382" max="5383" width="3.7109375" style="9" customWidth="1"/>
    <col min="5384" max="5384" width="4.140625" style="9" customWidth="1"/>
    <col min="5385" max="5385" width="70.85546875" style="9" customWidth="1"/>
    <col min="5386" max="5387" width="4.140625" style="9" customWidth="1"/>
    <col min="5388" max="5392" width="4" style="9" customWidth="1"/>
    <col min="5393" max="5393" width="7.42578125" style="9" customWidth="1"/>
    <col min="5394" max="5396" width="3.85546875" style="9" customWidth="1"/>
    <col min="5397" max="5404" width="4" style="9" customWidth="1"/>
    <col min="5405" max="5408" width="3.85546875" style="9" customWidth="1"/>
    <col min="5409" max="5432" width="4" style="9" customWidth="1"/>
    <col min="5433" max="5433" width="5.5703125" style="9" customWidth="1"/>
    <col min="5434" max="5434" width="5.42578125" style="9" customWidth="1"/>
    <col min="5435" max="5435" width="4.85546875" style="9" customWidth="1"/>
    <col min="5436" max="5632" width="9.140625" style="9"/>
    <col min="5633" max="5633" width="2.7109375" style="9" customWidth="1"/>
    <col min="5634" max="5634" width="4.85546875" style="9" customWidth="1"/>
    <col min="5635" max="5635" width="12" style="9" customWidth="1"/>
    <col min="5636" max="5636" width="3.85546875" style="9" customWidth="1"/>
    <col min="5637" max="5637" width="4" style="9" customWidth="1"/>
    <col min="5638" max="5639" width="3.7109375" style="9" customWidth="1"/>
    <col min="5640" max="5640" width="4.140625" style="9" customWidth="1"/>
    <col min="5641" max="5641" width="70.85546875" style="9" customWidth="1"/>
    <col min="5642" max="5643" width="4.140625" style="9" customWidth="1"/>
    <col min="5644" max="5648" width="4" style="9" customWidth="1"/>
    <col min="5649" max="5649" width="7.42578125" style="9" customWidth="1"/>
    <col min="5650" max="5652" width="3.85546875" style="9" customWidth="1"/>
    <col min="5653" max="5660" width="4" style="9" customWidth="1"/>
    <col min="5661" max="5664" width="3.85546875" style="9" customWidth="1"/>
    <col min="5665" max="5688" width="4" style="9" customWidth="1"/>
    <col min="5689" max="5689" width="5.5703125" style="9" customWidth="1"/>
    <col min="5690" max="5690" width="5.42578125" style="9" customWidth="1"/>
    <col min="5691" max="5691" width="4.85546875" style="9" customWidth="1"/>
    <col min="5692" max="5888" width="9.140625" style="9"/>
    <col min="5889" max="5889" width="2.7109375" style="9" customWidth="1"/>
    <col min="5890" max="5890" width="4.85546875" style="9" customWidth="1"/>
    <col min="5891" max="5891" width="12" style="9" customWidth="1"/>
    <col min="5892" max="5892" width="3.85546875" style="9" customWidth="1"/>
    <col min="5893" max="5893" width="4" style="9" customWidth="1"/>
    <col min="5894" max="5895" width="3.7109375" style="9" customWidth="1"/>
    <col min="5896" max="5896" width="4.140625" style="9" customWidth="1"/>
    <col min="5897" max="5897" width="70.85546875" style="9" customWidth="1"/>
    <col min="5898" max="5899" width="4.140625" style="9" customWidth="1"/>
    <col min="5900" max="5904" width="4" style="9" customWidth="1"/>
    <col min="5905" max="5905" width="7.42578125" style="9" customWidth="1"/>
    <col min="5906" max="5908" width="3.85546875" style="9" customWidth="1"/>
    <col min="5909" max="5916" width="4" style="9" customWidth="1"/>
    <col min="5917" max="5920" width="3.85546875" style="9" customWidth="1"/>
    <col min="5921" max="5944" width="4" style="9" customWidth="1"/>
    <col min="5945" max="5945" width="5.5703125" style="9" customWidth="1"/>
    <col min="5946" max="5946" width="5.42578125" style="9" customWidth="1"/>
    <col min="5947" max="5947" width="4.85546875" style="9" customWidth="1"/>
    <col min="5948" max="6144" width="9.140625" style="9"/>
    <col min="6145" max="6145" width="2.7109375" style="9" customWidth="1"/>
    <col min="6146" max="6146" width="4.85546875" style="9" customWidth="1"/>
    <col min="6147" max="6147" width="12" style="9" customWidth="1"/>
    <col min="6148" max="6148" width="3.85546875" style="9" customWidth="1"/>
    <col min="6149" max="6149" width="4" style="9" customWidth="1"/>
    <col min="6150" max="6151" width="3.7109375" style="9" customWidth="1"/>
    <col min="6152" max="6152" width="4.140625" style="9" customWidth="1"/>
    <col min="6153" max="6153" width="70.85546875" style="9" customWidth="1"/>
    <col min="6154" max="6155" width="4.140625" style="9" customWidth="1"/>
    <col min="6156" max="6160" width="4" style="9" customWidth="1"/>
    <col min="6161" max="6161" width="7.42578125" style="9" customWidth="1"/>
    <col min="6162" max="6164" width="3.85546875" style="9" customWidth="1"/>
    <col min="6165" max="6172" width="4" style="9" customWidth="1"/>
    <col min="6173" max="6176" width="3.85546875" style="9" customWidth="1"/>
    <col min="6177" max="6200" width="4" style="9" customWidth="1"/>
    <col min="6201" max="6201" width="5.5703125" style="9" customWidth="1"/>
    <col min="6202" max="6202" width="5.42578125" style="9" customWidth="1"/>
    <col min="6203" max="6203" width="4.85546875" style="9" customWidth="1"/>
    <col min="6204" max="6400" width="9.140625" style="9"/>
    <col min="6401" max="6401" width="2.7109375" style="9" customWidth="1"/>
    <col min="6402" max="6402" width="4.85546875" style="9" customWidth="1"/>
    <col min="6403" max="6403" width="12" style="9" customWidth="1"/>
    <col min="6404" max="6404" width="3.85546875" style="9" customWidth="1"/>
    <col min="6405" max="6405" width="4" style="9" customWidth="1"/>
    <col min="6406" max="6407" width="3.7109375" style="9" customWidth="1"/>
    <col min="6408" max="6408" width="4.140625" style="9" customWidth="1"/>
    <col min="6409" max="6409" width="70.85546875" style="9" customWidth="1"/>
    <col min="6410" max="6411" width="4.140625" style="9" customWidth="1"/>
    <col min="6412" max="6416" width="4" style="9" customWidth="1"/>
    <col min="6417" max="6417" width="7.42578125" style="9" customWidth="1"/>
    <col min="6418" max="6420" width="3.85546875" style="9" customWidth="1"/>
    <col min="6421" max="6428" width="4" style="9" customWidth="1"/>
    <col min="6429" max="6432" width="3.85546875" style="9" customWidth="1"/>
    <col min="6433" max="6456" width="4" style="9" customWidth="1"/>
    <col min="6457" max="6457" width="5.5703125" style="9" customWidth="1"/>
    <col min="6458" max="6458" width="5.42578125" style="9" customWidth="1"/>
    <col min="6459" max="6459" width="4.85546875" style="9" customWidth="1"/>
    <col min="6460" max="6656" width="9.140625" style="9"/>
    <col min="6657" max="6657" width="2.7109375" style="9" customWidth="1"/>
    <col min="6658" max="6658" width="4.85546875" style="9" customWidth="1"/>
    <col min="6659" max="6659" width="12" style="9" customWidth="1"/>
    <col min="6660" max="6660" width="3.85546875" style="9" customWidth="1"/>
    <col min="6661" max="6661" width="4" style="9" customWidth="1"/>
    <col min="6662" max="6663" width="3.7109375" style="9" customWidth="1"/>
    <col min="6664" max="6664" width="4.140625" style="9" customWidth="1"/>
    <col min="6665" max="6665" width="70.85546875" style="9" customWidth="1"/>
    <col min="6666" max="6667" width="4.140625" style="9" customWidth="1"/>
    <col min="6668" max="6672" width="4" style="9" customWidth="1"/>
    <col min="6673" max="6673" width="7.42578125" style="9" customWidth="1"/>
    <col min="6674" max="6676" width="3.85546875" style="9" customWidth="1"/>
    <col min="6677" max="6684" width="4" style="9" customWidth="1"/>
    <col min="6685" max="6688" width="3.85546875" style="9" customWidth="1"/>
    <col min="6689" max="6712" width="4" style="9" customWidth="1"/>
    <col min="6713" max="6713" width="5.5703125" style="9" customWidth="1"/>
    <col min="6714" max="6714" width="5.42578125" style="9" customWidth="1"/>
    <col min="6715" max="6715" width="4.85546875" style="9" customWidth="1"/>
    <col min="6716" max="6912" width="9.140625" style="9"/>
    <col min="6913" max="6913" width="2.7109375" style="9" customWidth="1"/>
    <col min="6914" max="6914" width="4.85546875" style="9" customWidth="1"/>
    <col min="6915" max="6915" width="12" style="9" customWidth="1"/>
    <col min="6916" max="6916" width="3.85546875" style="9" customWidth="1"/>
    <col min="6917" max="6917" width="4" style="9" customWidth="1"/>
    <col min="6918" max="6919" width="3.7109375" style="9" customWidth="1"/>
    <col min="6920" max="6920" width="4.140625" style="9" customWidth="1"/>
    <col min="6921" max="6921" width="70.85546875" style="9" customWidth="1"/>
    <col min="6922" max="6923" width="4.140625" style="9" customWidth="1"/>
    <col min="6924" max="6928" width="4" style="9" customWidth="1"/>
    <col min="6929" max="6929" width="7.42578125" style="9" customWidth="1"/>
    <col min="6930" max="6932" width="3.85546875" style="9" customWidth="1"/>
    <col min="6933" max="6940" width="4" style="9" customWidth="1"/>
    <col min="6941" max="6944" width="3.85546875" style="9" customWidth="1"/>
    <col min="6945" max="6968" width="4" style="9" customWidth="1"/>
    <col min="6969" max="6969" width="5.5703125" style="9" customWidth="1"/>
    <col min="6970" max="6970" width="5.42578125" style="9" customWidth="1"/>
    <col min="6971" max="6971" width="4.85546875" style="9" customWidth="1"/>
    <col min="6972" max="7168" width="9.140625" style="9"/>
    <col min="7169" max="7169" width="2.7109375" style="9" customWidth="1"/>
    <col min="7170" max="7170" width="4.85546875" style="9" customWidth="1"/>
    <col min="7171" max="7171" width="12" style="9" customWidth="1"/>
    <col min="7172" max="7172" width="3.85546875" style="9" customWidth="1"/>
    <col min="7173" max="7173" width="4" style="9" customWidth="1"/>
    <col min="7174" max="7175" width="3.7109375" style="9" customWidth="1"/>
    <col min="7176" max="7176" width="4.140625" style="9" customWidth="1"/>
    <col min="7177" max="7177" width="70.85546875" style="9" customWidth="1"/>
    <col min="7178" max="7179" width="4.140625" style="9" customWidth="1"/>
    <col min="7180" max="7184" width="4" style="9" customWidth="1"/>
    <col min="7185" max="7185" width="7.42578125" style="9" customWidth="1"/>
    <col min="7186" max="7188" width="3.85546875" style="9" customWidth="1"/>
    <col min="7189" max="7196" width="4" style="9" customWidth="1"/>
    <col min="7197" max="7200" width="3.85546875" style="9" customWidth="1"/>
    <col min="7201" max="7224" width="4" style="9" customWidth="1"/>
    <col min="7225" max="7225" width="5.5703125" style="9" customWidth="1"/>
    <col min="7226" max="7226" width="5.42578125" style="9" customWidth="1"/>
    <col min="7227" max="7227" width="4.85546875" style="9" customWidth="1"/>
    <col min="7228" max="7424" width="9.140625" style="9"/>
    <col min="7425" max="7425" width="2.7109375" style="9" customWidth="1"/>
    <col min="7426" max="7426" width="4.85546875" style="9" customWidth="1"/>
    <col min="7427" max="7427" width="12" style="9" customWidth="1"/>
    <col min="7428" max="7428" width="3.85546875" style="9" customWidth="1"/>
    <col min="7429" max="7429" width="4" style="9" customWidth="1"/>
    <col min="7430" max="7431" width="3.7109375" style="9" customWidth="1"/>
    <col min="7432" max="7432" width="4.140625" style="9" customWidth="1"/>
    <col min="7433" max="7433" width="70.85546875" style="9" customWidth="1"/>
    <col min="7434" max="7435" width="4.140625" style="9" customWidth="1"/>
    <col min="7436" max="7440" width="4" style="9" customWidth="1"/>
    <col min="7441" max="7441" width="7.42578125" style="9" customWidth="1"/>
    <col min="7442" max="7444" width="3.85546875" style="9" customWidth="1"/>
    <col min="7445" max="7452" width="4" style="9" customWidth="1"/>
    <col min="7453" max="7456" width="3.85546875" style="9" customWidth="1"/>
    <col min="7457" max="7480" width="4" style="9" customWidth="1"/>
    <col min="7481" max="7481" width="5.5703125" style="9" customWidth="1"/>
    <col min="7482" max="7482" width="5.42578125" style="9" customWidth="1"/>
    <col min="7483" max="7483" width="4.85546875" style="9" customWidth="1"/>
    <col min="7484" max="7680" width="9.140625" style="9"/>
    <col min="7681" max="7681" width="2.7109375" style="9" customWidth="1"/>
    <col min="7682" max="7682" width="4.85546875" style="9" customWidth="1"/>
    <col min="7683" max="7683" width="12" style="9" customWidth="1"/>
    <col min="7684" max="7684" width="3.85546875" style="9" customWidth="1"/>
    <col min="7685" max="7685" width="4" style="9" customWidth="1"/>
    <col min="7686" max="7687" width="3.7109375" style="9" customWidth="1"/>
    <col min="7688" max="7688" width="4.140625" style="9" customWidth="1"/>
    <col min="7689" max="7689" width="70.85546875" style="9" customWidth="1"/>
    <col min="7690" max="7691" width="4.140625" style="9" customWidth="1"/>
    <col min="7692" max="7696" width="4" style="9" customWidth="1"/>
    <col min="7697" max="7697" width="7.42578125" style="9" customWidth="1"/>
    <col min="7698" max="7700" width="3.85546875" style="9" customWidth="1"/>
    <col min="7701" max="7708" width="4" style="9" customWidth="1"/>
    <col min="7709" max="7712" width="3.85546875" style="9" customWidth="1"/>
    <col min="7713" max="7736" width="4" style="9" customWidth="1"/>
    <col min="7737" max="7737" width="5.5703125" style="9" customWidth="1"/>
    <col min="7738" max="7738" width="5.42578125" style="9" customWidth="1"/>
    <col min="7739" max="7739" width="4.85546875" style="9" customWidth="1"/>
    <col min="7740" max="7936" width="9.140625" style="9"/>
    <col min="7937" max="7937" width="2.7109375" style="9" customWidth="1"/>
    <col min="7938" max="7938" width="4.85546875" style="9" customWidth="1"/>
    <col min="7939" max="7939" width="12" style="9" customWidth="1"/>
    <col min="7940" max="7940" width="3.85546875" style="9" customWidth="1"/>
    <col min="7941" max="7941" width="4" style="9" customWidth="1"/>
    <col min="7942" max="7943" width="3.7109375" style="9" customWidth="1"/>
    <col min="7944" max="7944" width="4.140625" style="9" customWidth="1"/>
    <col min="7945" max="7945" width="70.85546875" style="9" customWidth="1"/>
    <col min="7946" max="7947" width="4.140625" style="9" customWidth="1"/>
    <col min="7948" max="7952" width="4" style="9" customWidth="1"/>
    <col min="7953" max="7953" width="7.42578125" style="9" customWidth="1"/>
    <col min="7954" max="7956" width="3.85546875" style="9" customWidth="1"/>
    <col min="7957" max="7964" width="4" style="9" customWidth="1"/>
    <col min="7965" max="7968" width="3.85546875" style="9" customWidth="1"/>
    <col min="7969" max="7992" width="4" style="9" customWidth="1"/>
    <col min="7993" max="7993" width="5.5703125" style="9" customWidth="1"/>
    <col min="7994" max="7994" width="5.42578125" style="9" customWidth="1"/>
    <col min="7995" max="7995" width="4.85546875" style="9" customWidth="1"/>
    <col min="7996" max="8192" width="9.140625" style="9"/>
    <col min="8193" max="8193" width="2.7109375" style="9" customWidth="1"/>
    <col min="8194" max="8194" width="4.85546875" style="9" customWidth="1"/>
    <col min="8195" max="8195" width="12" style="9" customWidth="1"/>
    <col min="8196" max="8196" width="3.85546875" style="9" customWidth="1"/>
    <col min="8197" max="8197" width="4" style="9" customWidth="1"/>
    <col min="8198" max="8199" width="3.7109375" style="9" customWidth="1"/>
    <col min="8200" max="8200" width="4.140625" style="9" customWidth="1"/>
    <col min="8201" max="8201" width="70.85546875" style="9" customWidth="1"/>
    <col min="8202" max="8203" width="4.140625" style="9" customWidth="1"/>
    <col min="8204" max="8208" width="4" style="9" customWidth="1"/>
    <col min="8209" max="8209" width="7.42578125" style="9" customWidth="1"/>
    <col min="8210" max="8212" width="3.85546875" style="9" customWidth="1"/>
    <col min="8213" max="8220" width="4" style="9" customWidth="1"/>
    <col min="8221" max="8224" width="3.85546875" style="9" customWidth="1"/>
    <col min="8225" max="8248" width="4" style="9" customWidth="1"/>
    <col min="8249" max="8249" width="5.5703125" style="9" customWidth="1"/>
    <col min="8250" max="8250" width="5.42578125" style="9" customWidth="1"/>
    <col min="8251" max="8251" width="4.85546875" style="9" customWidth="1"/>
    <col min="8252" max="8448" width="9.140625" style="9"/>
    <col min="8449" max="8449" width="2.7109375" style="9" customWidth="1"/>
    <col min="8450" max="8450" width="4.85546875" style="9" customWidth="1"/>
    <col min="8451" max="8451" width="12" style="9" customWidth="1"/>
    <col min="8452" max="8452" width="3.85546875" style="9" customWidth="1"/>
    <col min="8453" max="8453" width="4" style="9" customWidth="1"/>
    <col min="8454" max="8455" width="3.7109375" style="9" customWidth="1"/>
    <col min="8456" max="8456" width="4.140625" style="9" customWidth="1"/>
    <col min="8457" max="8457" width="70.85546875" style="9" customWidth="1"/>
    <col min="8458" max="8459" width="4.140625" style="9" customWidth="1"/>
    <col min="8460" max="8464" width="4" style="9" customWidth="1"/>
    <col min="8465" max="8465" width="7.42578125" style="9" customWidth="1"/>
    <col min="8466" max="8468" width="3.85546875" style="9" customWidth="1"/>
    <col min="8469" max="8476" width="4" style="9" customWidth="1"/>
    <col min="8477" max="8480" width="3.85546875" style="9" customWidth="1"/>
    <col min="8481" max="8504" width="4" style="9" customWidth="1"/>
    <col min="8505" max="8505" width="5.5703125" style="9" customWidth="1"/>
    <col min="8506" max="8506" width="5.42578125" style="9" customWidth="1"/>
    <col min="8507" max="8507" width="4.85546875" style="9" customWidth="1"/>
    <col min="8508" max="8704" width="9.140625" style="9"/>
    <col min="8705" max="8705" width="2.7109375" style="9" customWidth="1"/>
    <col min="8706" max="8706" width="4.85546875" style="9" customWidth="1"/>
    <col min="8707" max="8707" width="12" style="9" customWidth="1"/>
    <col min="8708" max="8708" width="3.85546875" style="9" customWidth="1"/>
    <col min="8709" max="8709" width="4" style="9" customWidth="1"/>
    <col min="8710" max="8711" width="3.7109375" style="9" customWidth="1"/>
    <col min="8712" max="8712" width="4.140625" style="9" customWidth="1"/>
    <col min="8713" max="8713" width="70.85546875" style="9" customWidth="1"/>
    <col min="8714" max="8715" width="4.140625" style="9" customWidth="1"/>
    <col min="8716" max="8720" width="4" style="9" customWidth="1"/>
    <col min="8721" max="8721" width="7.42578125" style="9" customWidth="1"/>
    <col min="8722" max="8724" width="3.85546875" style="9" customWidth="1"/>
    <col min="8725" max="8732" width="4" style="9" customWidth="1"/>
    <col min="8733" max="8736" width="3.85546875" style="9" customWidth="1"/>
    <col min="8737" max="8760" width="4" style="9" customWidth="1"/>
    <col min="8761" max="8761" width="5.5703125" style="9" customWidth="1"/>
    <col min="8762" max="8762" width="5.42578125" style="9" customWidth="1"/>
    <col min="8763" max="8763" width="4.85546875" style="9" customWidth="1"/>
    <col min="8764" max="8960" width="9.140625" style="9"/>
    <col min="8961" max="8961" width="2.7109375" style="9" customWidth="1"/>
    <col min="8962" max="8962" width="4.85546875" style="9" customWidth="1"/>
    <col min="8963" max="8963" width="12" style="9" customWidth="1"/>
    <col min="8964" max="8964" width="3.85546875" style="9" customWidth="1"/>
    <col min="8965" max="8965" width="4" style="9" customWidth="1"/>
    <col min="8966" max="8967" width="3.7109375" style="9" customWidth="1"/>
    <col min="8968" max="8968" width="4.140625" style="9" customWidth="1"/>
    <col min="8969" max="8969" width="70.85546875" style="9" customWidth="1"/>
    <col min="8970" max="8971" width="4.140625" style="9" customWidth="1"/>
    <col min="8972" max="8976" width="4" style="9" customWidth="1"/>
    <col min="8977" max="8977" width="7.42578125" style="9" customWidth="1"/>
    <col min="8978" max="8980" width="3.85546875" style="9" customWidth="1"/>
    <col min="8981" max="8988" width="4" style="9" customWidth="1"/>
    <col min="8989" max="8992" width="3.85546875" style="9" customWidth="1"/>
    <col min="8993" max="9016" width="4" style="9" customWidth="1"/>
    <col min="9017" max="9017" width="5.5703125" style="9" customWidth="1"/>
    <col min="9018" max="9018" width="5.42578125" style="9" customWidth="1"/>
    <col min="9019" max="9019" width="4.85546875" style="9" customWidth="1"/>
    <col min="9020" max="9216" width="9.140625" style="9"/>
    <col min="9217" max="9217" width="2.7109375" style="9" customWidth="1"/>
    <col min="9218" max="9218" width="4.85546875" style="9" customWidth="1"/>
    <col min="9219" max="9219" width="12" style="9" customWidth="1"/>
    <col min="9220" max="9220" width="3.85546875" style="9" customWidth="1"/>
    <col min="9221" max="9221" width="4" style="9" customWidth="1"/>
    <col min="9222" max="9223" width="3.7109375" style="9" customWidth="1"/>
    <col min="9224" max="9224" width="4.140625" style="9" customWidth="1"/>
    <col min="9225" max="9225" width="70.85546875" style="9" customWidth="1"/>
    <col min="9226" max="9227" width="4.140625" style="9" customWidth="1"/>
    <col min="9228" max="9232" width="4" style="9" customWidth="1"/>
    <col min="9233" max="9233" width="7.42578125" style="9" customWidth="1"/>
    <col min="9234" max="9236" width="3.85546875" style="9" customWidth="1"/>
    <col min="9237" max="9244" width="4" style="9" customWidth="1"/>
    <col min="9245" max="9248" width="3.85546875" style="9" customWidth="1"/>
    <col min="9249" max="9272" width="4" style="9" customWidth="1"/>
    <col min="9273" max="9273" width="5.5703125" style="9" customWidth="1"/>
    <col min="9274" max="9274" width="5.42578125" style="9" customWidth="1"/>
    <col min="9275" max="9275" width="4.85546875" style="9" customWidth="1"/>
    <col min="9276" max="9472" width="9.140625" style="9"/>
    <col min="9473" max="9473" width="2.7109375" style="9" customWidth="1"/>
    <col min="9474" max="9474" width="4.85546875" style="9" customWidth="1"/>
    <col min="9475" max="9475" width="12" style="9" customWidth="1"/>
    <col min="9476" max="9476" width="3.85546875" style="9" customWidth="1"/>
    <col min="9477" max="9477" width="4" style="9" customWidth="1"/>
    <col min="9478" max="9479" width="3.7109375" style="9" customWidth="1"/>
    <col min="9480" max="9480" width="4.140625" style="9" customWidth="1"/>
    <col min="9481" max="9481" width="70.85546875" style="9" customWidth="1"/>
    <col min="9482" max="9483" width="4.140625" style="9" customWidth="1"/>
    <col min="9484" max="9488" width="4" style="9" customWidth="1"/>
    <col min="9489" max="9489" width="7.42578125" style="9" customWidth="1"/>
    <col min="9490" max="9492" width="3.85546875" style="9" customWidth="1"/>
    <col min="9493" max="9500" width="4" style="9" customWidth="1"/>
    <col min="9501" max="9504" width="3.85546875" style="9" customWidth="1"/>
    <col min="9505" max="9528" width="4" style="9" customWidth="1"/>
    <col min="9529" max="9529" width="5.5703125" style="9" customWidth="1"/>
    <col min="9530" max="9530" width="5.42578125" style="9" customWidth="1"/>
    <col min="9531" max="9531" width="4.85546875" style="9" customWidth="1"/>
    <col min="9532" max="9728" width="9.140625" style="9"/>
    <col min="9729" max="9729" width="2.7109375" style="9" customWidth="1"/>
    <col min="9730" max="9730" width="4.85546875" style="9" customWidth="1"/>
    <col min="9731" max="9731" width="12" style="9" customWidth="1"/>
    <col min="9732" max="9732" width="3.85546875" style="9" customWidth="1"/>
    <col min="9733" max="9733" width="4" style="9" customWidth="1"/>
    <col min="9734" max="9735" width="3.7109375" style="9" customWidth="1"/>
    <col min="9736" max="9736" width="4.140625" style="9" customWidth="1"/>
    <col min="9737" max="9737" width="70.85546875" style="9" customWidth="1"/>
    <col min="9738" max="9739" width="4.140625" style="9" customWidth="1"/>
    <col min="9740" max="9744" width="4" style="9" customWidth="1"/>
    <col min="9745" max="9745" width="7.42578125" style="9" customWidth="1"/>
    <col min="9746" max="9748" width="3.85546875" style="9" customWidth="1"/>
    <col min="9749" max="9756" width="4" style="9" customWidth="1"/>
    <col min="9757" max="9760" width="3.85546875" style="9" customWidth="1"/>
    <col min="9761" max="9784" width="4" style="9" customWidth="1"/>
    <col min="9785" max="9785" width="5.5703125" style="9" customWidth="1"/>
    <col min="9786" max="9786" width="5.42578125" style="9" customWidth="1"/>
    <col min="9787" max="9787" width="4.85546875" style="9" customWidth="1"/>
    <col min="9788" max="9984" width="9.140625" style="9"/>
    <col min="9985" max="9985" width="2.7109375" style="9" customWidth="1"/>
    <col min="9986" max="9986" width="4.85546875" style="9" customWidth="1"/>
    <col min="9987" max="9987" width="12" style="9" customWidth="1"/>
    <col min="9988" max="9988" width="3.85546875" style="9" customWidth="1"/>
    <col min="9989" max="9989" width="4" style="9" customWidth="1"/>
    <col min="9990" max="9991" width="3.7109375" style="9" customWidth="1"/>
    <col min="9992" max="9992" width="4.140625" style="9" customWidth="1"/>
    <col min="9993" max="9993" width="70.85546875" style="9" customWidth="1"/>
    <col min="9994" max="9995" width="4.140625" style="9" customWidth="1"/>
    <col min="9996" max="10000" width="4" style="9" customWidth="1"/>
    <col min="10001" max="10001" width="7.42578125" style="9" customWidth="1"/>
    <col min="10002" max="10004" width="3.85546875" style="9" customWidth="1"/>
    <col min="10005" max="10012" width="4" style="9" customWidth="1"/>
    <col min="10013" max="10016" width="3.85546875" style="9" customWidth="1"/>
    <col min="10017" max="10040" width="4" style="9" customWidth="1"/>
    <col min="10041" max="10041" width="5.5703125" style="9" customWidth="1"/>
    <col min="10042" max="10042" width="5.42578125" style="9" customWidth="1"/>
    <col min="10043" max="10043" width="4.85546875" style="9" customWidth="1"/>
    <col min="10044" max="10240" width="9.140625" style="9"/>
    <col min="10241" max="10241" width="2.7109375" style="9" customWidth="1"/>
    <col min="10242" max="10242" width="4.85546875" style="9" customWidth="1"/>
    <col min="10243" max="10243" width="12" style="9" customWidth="1"/>
    <col min="10244" max="10244" width="3.85546875" style="9" customWidth="1"/>
    <col min="10245" max="10245" width="4" style="9" customWidth="1"/>
    <col min="10246" max="10247" width="3.7109375" style="9" customWidth="1"/>
    <col min="10248" max="10248" width="4.140625" style="9" customWidth="1"/>
    <col min="10249" max="10249" width="70.85546875" style="9" customWidth="1"/>
    <col min="10250" max="10251" width="4.140625" style="9" customWidth="1"/>
    <col min="10252" max="10256" width="4" style="9" customWidth="1"/>
    <col min="10257" max="10257" width="7.42578125" style="9" customWidth="1"/>
    <col min="10258" max="10260" width="3.85546875" style="9" customWidth="1"/>
    <col min="10261" max="10268" width="4" style="9" customWidth="1"/>
    <col min="10269" max="10272" width="3.85546875" style="9" customWidth="1"/>
    <col min="10273" max="10296" width="4" style="9" customWidth="1"/>
    <col min="10297" max="10297" width="5.5703125" style="9" customWidth="1"/>
    <col min="10298" max="10298" width="5.42578125" style="9" customWidth="1"/>
    <col min="10299" max="10299" width="4.85546875" style="9" customWidth="1"/>
    <col min="10300" max="10496" width="9.140625" style="9"/>
    <col min="10497" max="10497" width="2.7109375" style="9" customWidth="1"/>
    <col min="10498" max="10498" width="4.85546875" style="9" customWidth="1"/>
    <col min="10499" max="10499" width="12" style="9" customWidth="1"/>
    <col min="10500" max="10500" width="3.85546875" style="9" customWidth="1"/>
    <col min="10501" max="10501" width="4" style="9" customWidth="1"/>
    <col min="10502" max="10503" width="3.7109375" style="9" customWidth="1"/>
    <col min="10504" max="10504" width="4.140625" style="9" customWidth="1"/>
    <col min="10505" max="10505" width="70.85546875" style="9" customWidth="1"/>
    <col min="10506" max="10507" width="4.140625" style="9" customWidth="1"/>
    <col min="10508" max="10512" width="4" style="9" customWidth="1"/>
    <col min="10513" max="10513" width="7.42578125" style="9" customWidth="1"/>
    <col min="10514" max="10516" width="3.85546875" style="9" customWidth="1"/>
    <col min="10517" max="10524" width="4" style="9" customWidth="1"/>
    <col min="10525" max="10528" width="3.85546875" style="9" customWidth="1"/>
    <col min="10529" max="10552" width="4" style="9" customWidth="1"/>
    <col min="10553" max="10553" width="5.5703125" style="9" customWidth="1"/>
    <col min="10554" max="10554" width="5.42578125" style="9" customWidth="1"/>
    <col min="10555" max="10555" width="4.85546875" style="9" customWidth="1"/>
    <col min="10556" max="10752" width="9.140625" style="9"/>
    <col min="10753" max="10753" width="2.7109375" style="9" customWidth="1"/>
    <col min="10754" max="10754" width="4.85546875" style="9" customWidth="1"/>
    <col min="10755" max="10755" width="12" style="9" customWidth="1"/>
    <col min="10756" max="10756" width="3.85546875" style="9" customWidth="1"/>
    <col min="10757" max="10757" width="4" style="9" customWidth="1"/>
    <col min="10758" max="10759" width="3.7109375" style="9" customWidth="1"/>
    <col min="10760" max="10760" width="4.140625" style="9" customWidth="1"/>
    <col min="10761" max="10761" width="70.85546875" style="9" customWidth="1"/>
    <col min="10762" max="10763" width="4.140625" style="9" customWidth="1"/>
    <col min="10764" max="10768" width="4" style="9" customWidth="1"/>
    <col min="10769" max="10769" width="7.42578125" style="9" customWidth="1"/>
    <col min="10770" max="10772" width="3.85546875" style="9" customWidth="1"/>
    <col min="10773" max="10780" width="4" style="9" customWidth="1"/>
    <col min="10781" max="10784" width="3.85546875" style="9" customWidth="1"/>
    <col min="10785" max="10808" width="4" style="9" customWidth="1"/>
    <col min="10809" max="10809" width="5.5703125" style="9" customWidth="1"/>
    <col min="10810" max="10810" width="5.42578125" style="9" customWidth="1"/>
    <col min="10811" max="10811" width="4.85546875" style="9" customWidth="1"/>
    <col min="10812" max="11008" width="9.140625" style="9"/>
    <col min="11009" max="11009" width="2.7109375" style="9" customWidth="1"/>
    <col min="11010" max="11010" width="4.85546875" style="9" customWidth="1"/>
    <col min="11011" max="11011" width="12" style="9" customWidth="1"/>
    <col min="11012" max="11012" width="3.85546875" style="9" customWidth="1"/>
    <col min="11013" max="11013" width="4" style="9" customWidth="1"/>
    <col min="11014" max="11015" width="3.7109375" style="9" customWidth="1"/>
    <col min="11016" max="11016" width="4.140625" style="9" customWidth="1"/>
    <col min="11017" max="11017" width="70.85546875" style="9" customWidth="1"/>
    <col min="11018" max="11019" width="4.140625" style="9" customWidth="1"/>
    <col min="11020" max="11024" width="4" style="9" customWidth="1"/>
    <col min="11025" max="11025" width="7.42578125" style="9" customWidth="1"/>
    <col min="11026" max="11028" width="3.85546875" style="9" customWidth="1"/>
    <col min="11029" max="11036" width="4" style="9" customWidth="1"/>
    <col min="11037" max="11040" width="3.85546875" style="9" customWidth="1"/>
    <col min="11041" max="11064" width="4" style="9" customWidth="1"/>
    <col min="11065" max="11065" width="5.5703125" style="9" customWidth="1"/>
    <col min="11066" max="11066" width="5.42578125" style="9" customWidth="1"/>
    <col min="11067" max="11067" width="4.85546875" style="9" customWidth="1"/>
    <col min="11068" max="11264" width="9.140625" style="9"/>
    <col min="11265" max="11265" width="2.7109375" style="9" customWidth="1"/>
    <col min="11266" max="11266" width="4.85546875" style="9" customWidth="1"/>
    <col min="11267" max="11267" width="12" style="9" customWidth="1"/>
    <col min="11268" max="11268" width="3.85546875" style="9" customWidth="1"/>
    <col min="11269" max="11269" width="4" style="9" customWidth="1"/>
    <col min="11270" max="11271" width="3.7109375" style="9" customWidth="1"/>
    <col min="11272" max="11272" width="4.140625" style="9" customWidth="1"/>
    <col min="11273" max="11273" width="70.85546875" style="9" customWidth="1"/>
    <col min="11274" max="11275" width="4.140625" style="9" customWidth="1"/>
    <col min="11276" max="11280" width="4" style="9" customWidth="1"/>
    <col min="11281" max="11281" width="7.42578125" style="9" customWidth="1"/>
    <col min="11282" max="11284" width="3.85546875" style="9" customWidth="1"/>
    <col min="11285" max="11292" width="4" style="9" customWidth="1"/>
    <col min="11293" max="11296" width="3.85546875" style="9" customWidth="1"/>
    <col min="11297" max="11320" width="4" style="9" customWidth="1"/>
    <col min="11321" max="11321" width="5.5703125" style="9" customWidth="1"/>
    <col min="11322" max="11322" width="5.42578125" style="9" customWidth="1"/>
    <col min="11323" max="11323" width="4.85546875" style="9" customWidth="1"/>
    <col min="11324" max="11520" width="9.140625" style="9"/>
    <col min="11521" max="11521" width="2.7109375" style="9" customWidth="1"/>
    <col min="11522" max="11522" width="4.85546875" style="9" customWidth="1"/>
    <col min="11523" max="11523" width="12" style="9" customWidth="1"/>
    <col min="11524" max="11524" width="3.85546875" style="9" customWidth="1"/>
    <col min="11525" max="11525" width="4" style="9" customWidth="1"/>
    <col min="11526" max="11527" width="3.7109375" style="9" customWidth="1"/>
    <col min="11528" max="11528" width="4.140625" style="9" customWidth="1"/>
    <col min="11529" max="11529" width="70.85546875" style="9" customWidth="1"/>
    <col min="11530" max="11531" width="4.140625" style="9" customWidth="1"/>
    <col min="11532" max="11536" width="4" style="9" customWidth="1"/>
    <col min="11537" max="11537" width="7.42578125" style="9" customWidth="1"/>
    <col min="11538" max="11540" width="3.85546875" style="9" customWidth="1"/>
    <col min="11541" max="11548" width="4" style="9" customWidth="1"/>
    <col min="11549" max="11552" width="3.85546875" style="9" customWidth="1"/>
    <col min="11553" max="11576" width="4" style="9" customWidth="1"/>
    <col min="11577" max="11577" width="5.5703125" style="9" customWidth="1"/>
    <col min="11578" max="11578" width="5.42578125" style="9" customWidth="1"/>
    <col min="11579" max="11579" width="4.85546875" style="9" customWidth="1"/>
    <col min="11580" max="11776" width="9.140625" style="9"/>
    <col min="11777" max="11777" width="2.7109375" style="9" customWidth="1"/>
    <col min="11778" max="11778" width="4.85546875" style="9" customWidth="1"/>
    <col min="11779" max="11779" width="12" style="9" customWidth="1"/>
    <col min="11780" max="11780" width="3.85546875" style="9" customWidth="1"/>
    <col min="11781" max="11781" width="4" style="9" customWidth="1"/>
    <col min="11782" max="11783" width="3.7109375" style="9" customWidth="1"/>
    <col min="11784" max="11784" width="4.140625" style="9" customWidth="1"/>
    <col min="11785" max="11785" width="70.85546875" style="9" customWidth="1"/>
    <col min="11786" max="11787" width="4.140625" style="9" customWidth="1"/>
    <col min="11788" max="11792" width="4" style="9" customWidth="1"/>
    <col min="11793" max="11793" width="7.42578125" style="9" customWidth="1"/>
    <col min="11794" max="11796" width="3.85546875" style="9" customWidth="1"/>
    <col min="11797" max="11804" width="4" style="9" customWidth="1"/>
    <col min="11805" max="11808" width="3.85546875" style="9" customWidth="1"/>
    <col min="11809" max="11832" width="4" style="9" customWidth="1"/>
    <col min="11833" max="11833" width="5.5703125" style="9" customWidth="1"/>
    <col min="11834" max="11834" width="5.42578125" style="9" customWidth="1"/>
    <col min="11835" max="11835" width="4.85546875" style="9" customWidth="1"/>
    <col min="11836" max="12032" width="9.140625" style="9"/>
    <col min="12033" max="12033" width="2.7109375" style="9" customWidth="1"/>
    <col min="12034" max="12034" width="4.85546875" style="9" customWidth="1"/>
    <col min="12035" max="12035" width="12" style="9" customWidth="1"/>
    <col min="12036" max="12036" width="3.85546875" style="9" customWidth="1"/>
    <col min="12037" max="12037" width="4" style="9" customWidth="1"/>
    <col min="12038" max="12039" width="3.7109375" style="9" customWidth="1"/>
    <col min="12040" max="12040" width="4.140625" style="9" customWidth="1"/>
    <col min="12041" max="12041" width="70.85546875" style="9" customWidth="1"/>
    <col min="12042" max="12043" width="4.140625" style="9" customWidth="1"/>
    <col min="12044" max="12048" width="4" style="9" customWidth="1"/>
    <col min="12049" max="12049" width="7.42578125" style="9" customWidth="1"/>
    <col min="12050" max="12052" width="3.85546875" style="9" customWidth="1"/>
    <col min="12053" max="12060" width="4" style="9" customWidth="1"/>
    <col min="12061" max="12064" width="3.85546875" style="9" customWidth="1"/>
    <col min="12065" max="12088" width="4" style="9" customWidth="1"/>
    <col min="12089" max="12089" width="5.5703125" style="9" customWidth="1"/>
    <col min="12090" max="12090" width="5.42578125" style="9" customWidth="1"/>
    <col min="12091" max="12091" width="4.85546875" style="9" customWidth="1"/>
    <col min="12092" max="12288" width="9.140625" style="9"/>
    <col min="12289" max="12289" width="2.7109375" style="9" customWidth="1"/>
    <col min="12290" max="12290" width="4.85546875" style="9" customWidth="1"/>
    <col min="12291" max="12291" width="12" style="9" customWidth="1"/>
    <col min="12292" max="12292" width="3.85546875" style="9" customWidth="1"/>
    <col min="12293" max="12293" width="4" style="9" customWidth="1"/>
    <col min="12294" max="12295" width="3.7109375" style="9" customWidth="1"/>
    <col min="12296" max="12296" width="4.140625" style="9" customWidth="1"/>
    <col min="12297" max="12297" width="70.85546875" style="9" customWidth="1"/>
    <col min="12298" max="12299" width="4.140625" style="9" customWidth="1"/>
    <col min="12300" max="12304" width="4" style="9" customWidth="1"/>
    <col min="12305" max="12305" width="7.42578125" style="9" customWidth="1"/>
    <col min="12306" max="12308" width="3.85546875" style="9" customWidth="1"/>
    <col min="12309" max="12316" width="4" style="9" customWidth="1"/>
    <col min="12317" max="12320" width="3.85546875" style="9" customWidth="1"/>
    <col min="12321" max="12344" width="4" style="9" customWidth="1"/>
    <col min="12345" max="12345" width="5.5703125" style="9" customWidth="1"/>
    <col min="12346" max="12346" width="5.42578125" style="9" customWidth="1"/>
    <col min="12347" max="12347" width="4.85546875" style="9" customWidth="1"/>
    <col min="12348" max="12544" width="9.140625" style="9"/>
    <col min="12545" max="12545" width="2.7109375" style="9" customWidth="1"/>
    <col min="12546" max="12546" width="4.85546875" style="9" customWidth="1"/>
    <col min="12547" max="12547" width="12" style="9" customWidth="1"/>
    <col min="12548" max="12548" width="3.85546875" style="9" customWidth="1"/>
    <col min="12549" max="12549" width="4" style="9" customWidth="1"/>
    <col min="12550" max="12551" width="3.7109375" style="9" customWidth="1"/>
    <col min="12552" max="12552" width="4.140625" style="9" customWidth="1"/>
    <col min="12553" max="12553" width="70.85546875" style="9" customWidth="1"/>
    <col min="12554" max="12555" width="4.140625" style="9" customWidth="1"/>
    <col min="12556" max="12560" width="4" style="9" customWidth="1"/>
    <col min="12561" max="12561" width="7.42578125" style="9" customWidth="1"/>
    <col min="12562" max="12564" width="3.85546875" style="9" customWidth="1"/>
    <col min="12565" max="12572" width="4" style="9" customWidth="1"/>
    <col min="12573" max="12576" width="3.85546875" style="9" customWidth="1"/>
    <col min="12577" max="12600" width="4" style="9" customWidth="1"/>
    <col min="12601" max="12601" width="5.5703125" style="9" customWidth="1"/>
    <col min="12602" max="12602" width="5.42578125" style="9" customWidth="1"/>
    <col min="12603" max="12603" width="4.85546875" style="9" customWidth="1"/>
    <col min="12604" max="12800" width="9.140625" style="9"/>
    <col min="12801" max="12801" width="2.7109375" style="9" customWidth="1"/>
    <col min="12802" max="12802" width="4.85546875" style="9" customWidth="1"/>
    <col min="12803" max="12803" width="12" style="9" customWidth="1"/>
    <col min="12804" max="12804" width="3.85546875" style="9" customWidth="1"/>
    <col min="12805" max="12805" width="4" style="9" customWidth="1"/>
    <col min="12806" max="12807" width="3.7109375" style="9" customWidth="1"/>
    <col min="12808" max="12808" width="4.140625" style="9" customWidth="1"/>
    <col min="12809" max="12809" width="70.85546875" style="9" customWidth="1"/>
    <col min="12810" max="12811" width="4.140625" style="9" customWidth="1"/>
    <col min="12812" max="12816" width="4" style="9" customWidth="1"/>
    <col min="12817" max="12817" width="7.42578125" style="9" customWidth="1"/>
    <col min="12818" max="12820" width="3.85546875" style="9" customWidth="1"/>
    <col min="12821" max="12828" width="4" style="9" customWidth="1"/>
    <col min="12829" max="12832" width="3.85546875" style="9" customWidth="1"/>
    <col min="12833" max="12856" width="4" style="9" customWidth="1"/>
    <col min="12857" max="12857" width="5.5703125" style="9" customWidth="1"/>
    <col min="12858" max="12858" width="5.42578125" style="9" customWidth="1"/>
    <col min="12859" max="12859" width="4.85546875" style="9" customWidth="1"/>
    <col min="12860" max="13056" width="9.140625" style="9"/>
    <col min="13057" max="13057" width="2.7109375" style="9" customWidth="1"/>
    <col min="13058" max="13058" width="4.85546875" style="9" customWidth="1"/>
    <col min="13059" max="13059" width="12" style="9" customWidth="1"/>
    <col min="13060" max="13060" width="3.85546875" style="9" customWidth="1"/>
    <col min="13061" max="13061" width="4" style="9" customWidth="1"/>
    <col min="13062" max="13063" width="3.7109375" style="9" customWidth="1"/>
    <col min="13064" max="13064" width="4.140625" style="9" customWidth="1"/>
    <col min="13065" max="13065" width="70.85546875" style="9" customWidth="1"/>
    <col min="13066" max="13067" width="4.140625" style="9" customWidth="1"/>
    <col min="13068" max="13072" width="4" style="9" customWidth="1"/>
    <col min="13073" max="13073" width="7.42578125" style="9" customWidth="1"/>
    <col min="13074" max="13076" width="3.85546875" style="9" customWidth="1"/>
    <col min="13077" max="13084" width="4" style="9" customWidth="1"/>
    <col min="13085" max="13088" width="3.85546875" style="9" customWidth="1"/>
    <col min="13089" max="13112" width="4" style="9" customWidth="1"/>
    <col min="13113" max="13113" width="5.5703125" style="9" customWidth="1"/>
    <col min="13114" max="13114" width="5.42578125" style="9" customWidth="1"/>
    <col min="13115" max="13115" width="4.85546875" style="9" customWidth="1"/>
    <col min="13116" max="13312" width="9.140625" style="9"/>
    <col min="13313" max="13313" width="2.7109375" style="9" customWidth="1"/>
    <col min="13314" max="13314" width="4.85546875" style="9" customWidth="1"/>
    <col min="13315" max="13315" width="12" style="9" customWidth="1"/>
    <col min="13316" max="13316" width="3.85546875" style="9" customWidth="1"/>
    <col min="13317" max="13317" width="4" style="9" customWidth="1"/>
    <col min="13318" max="13319" width="3.7109375" style="9" customWidth="1"/>
    <col min="13320" max="13320" width="4.140625" style="9" customWidth="1"/>
    <col min="13321" max="13321" width="70.85546875" style="9" customWidth="1"/>
    <col min="13322" max="13323" width="4.140625" style="9" customWidth="1"/>
    <col min="13324" max="13328" width="4" style="9" customWidth="1"/>
    <col min="13329" max="13329" width="7.42578125" style="9" customWidth="1"/>
    <col min="13330" max="13332" width="3.85546875" style="9" customWidth="1"/>
    <col min="13333" max="13340" width="4" style="9" customWidth="1"/>
    <col min="13341" max="13344" width="3.85546875" style="9" customWidth="1"/>
    <col min="13345" max="13368" width="4" style="9" customWidth="1"/>
    <col min="13369" max="13369" width="5.5703125" style="9" customWidth="1"/>
    <col min="13370" max="13370" width="5.42578125" style="9" customWidth="1"/>
    <col min="13371" max="13371" width="4.85546875" style="9" customWidth="1"/>
    <col min="13372" max="13568" width="9.140625" style="9"/>
    <col min="13569" max="13569" width="2.7109375" style="9" customWidth="1"/>
    <col min="13570" max="13570" width="4.85546875" style="9" customWidth="1"/>
    <col min="13571" max="13571" width="12" style="9" customWidth="1"/>
    <col min="13572" max="13572" width="3.85546875" style="9" customWidth="1"/>
    <col min="13573" max="13573" width="4" style="9" customWidth="1"/>
    <col min="13574" max="13575" width="3.7109375" style="9" customWidth="1"/>
    <col min="13576" max="13576" width="4.140625" style="9" customWidth="1"/>
    <col min="13577" max="13577" width="70.85546875" style="9" customWidth="1"/>
    <col min="13578" max="13579" width="4.140625" style="9" customWidth="1"/>
    <col min="13580" max="13584" width="4" style="9" customWidth="1"/>
    <col min="13585" max="13585" width="7.42578125" style="9" customWidth="1"/>
    <col min="13586" max="13588" width="3.85546875" style="9" customWidth="1"/>
    <col min="13589" max="13596" width="4" style="9" customWidth="1"/>
    <col min="13597" max="13600" width="3.85546875" style="9" customWidth="1"/>
    <col min="13601" max="13624" width="4" style="9" customWidth="1"/>
    <col min="13625" max="13625" width="5.5703125" style="9" customWidth="1"/>
    <col min="13626" max="13626" width="5.42578125" style="9" customWidth="1"/>
    <col min="13627" max="13627" width="4.85546875" style="9" customWidth="1"/>
    <col min="13628" max="13824" width="9.140625" style="9"/>
    <col min="13825" max="13825" width="2.7109375" style="9" customWidth="1"/>
    <col min="13826" max="13826" width="4.85546875" style="9" customWidth="1"/>
    <col min="13827" max="13827" width="12" style="9" customWidth="1"/>
    <col min="13828" max="13828" width="3.85546875" style="9" customWidth="1"/>
    <col min="13829" max="13829" width="4" style="9" customWidth="1"/>
    <col min="13830" max="13831" width="3.7109375" style="9" customWidth="1"/>
    <col min="13832" max="13832" width="4.140625" style="9" customWidth="1"/>
    <col min="13833" max="13833" width="70.85546875" style="9" customWidth="1"/>
    <col min="13834" max="13835" width="4.140625" style="9" customWidth="1"/>
    <col min="13836" max="13840" width="4" style="9" customWidth="1"/>
    <col min="13841" max="13841" width="7.42578125" style="9" customWidth="1"/>
    <col min="13842" max="13844" width="3.85546875" style="9" customWidth="1"/>
    <col min="13845" max="13852" width="4" style="9" customWidth="1"/>
    <col min="13853" max="13856" width="3.85546875" style="9" customWidth="1"/>
    <col min="13857" max="13880" width="4" style="9" customWidth="1"/>
    <col min="13881" max="13881" width="5.5703125" style="9" customWidth="1"/>
    <col min="13882" max="13882" width="5.42578125" style="9" customWidth="1"/>
    <col min="13883" max="13883" width="4.85546875" style="9" customWidth="1"/>
    <col min="13884" max="14080" width="9.140625" style="9"/>
    <col min="14081" max="14081" width="2.7109375" style="9" customWidth="1"/>
    <col min="14082" max="14082" width="4.85546875" style="9" customWidth="1"/>
    <col min="14083" max="14083" width="12" style="9" customWidth="1"/>
    <col min="14084" max="14084" width="3.85546875" style="9" customWidth="1"/>
    <col min="14085" max="14085" width="4" style="9" customWidth="1"/>
    <col min="14086" max="14087" width="3.7109375" style="9" customWidth="1"/>
    <col min="14088" max="14088" width="4.140625" style="9" customWidth="1"/>
    <col min="14089" max="14089" width="70.85546875" style="9" customWidth="1"/>
    <col min="14090" max="14091" width="4.140625" style="9" customWidth="1"/>
    <col min="14092" max="14096" width="4" style="9" customWidth="1"/>
    <col min="14097" max="14097" width="7.42578125" style="9" customWidth="1"/>
    <col min="14098" max="14100" width="3.85546875" style="9" customWidth="1"/>
    <col min="14101" max="14108" width="4" style="9" customWidth="1"/>
    <col min="14109" max="14112" width="3.85546875" style="9" customWidth="1"/>
    <col min="14113" max="14136" width="4" style="9" customWidth="1"/>
    <col min="14137" max="14137" width="5.5703125" style="9" customWidth="1"/>
    <col min="14138" max="14138" width="5.42578125" style="9" customWidth="1"/>
    <col min="14139" max="14139" width="4.85546875" style="9" customWidth="1"/>
    <col min="14140" max="14336" width="9.140625" style="9"/>
    <col min="14337" max="14337" width="2.7109375" style="9" customWidth="1"/>
    <col min="14338" max="14338" width="4.85546875" style="9" customWidth="1"/>
    <col min="14339" max="14339" width="12" style="9" customWidth="1"/>
    <col min="14340" max="14340" width="3.85546875" style="9" customWidth="1"/>
    <col min="14341" max="14341" width="4" style="9" customWidth="1"/>
    <col min="14342" max="14343" width="3.7109375" style="9" customWidth="1"/>
    <col min="14344" max="14344" width="4.140625" style="9" customWidth="1"/>
    <col min="14345" max="14345" width="70.85546875" style="9" customWidth="1"/>
    <col min="14346" max="14347" width="4.140625" style="9" customWidth="1"/>
    <col min="14348" max="14352" width="4" style="9" customWidth="1"/>
    <col min="14353" max="14353" width="7.42578125" style="9" customWidth="1"/>
    <col min="14354" max="14356" width="3.85546875" style="9" customWidth="1"/>
    <col min="14357" max="14364" width="4" style="9" customWidth="1"/>
    <col min="14365" max="14368" width="3.85546875" style="9" customWidth="1"/>
    <col min="14369" max="14392" width="4" style="9" customWidth="1"/>
    <col min="14393" max="14393" width="5.5703125" style="9" customWidth="1"/>
    <col min="14394" max="14394" width="5.42578125" style="9" customWidth="1"/>
    <col min="14395" max="14395" width="4.85546875" style="9" customWidth="1"/>
    <col min="14396" max="14592" width="9.140625" style="9"/>
    <col min="14593" max="14593" width="2.7109375" style="9" customWidth="1"/>
    <col min="14594" max="14594" width="4.85546875" style="9" customWidth="1"/>
    <col min="14595" max="14595" width="12" style="9" customWidth="1"/>
    <col min="14596" max="14596" width="3.85546875" style="9" customWidth="1"/>
    <col min="14597" max="14597" width="4" style="9" customWidth="1"/>
    <col min="14598" max="14599" width="3.7109375" style="9" customWidth="1"/>
    <col min="14600" max="14600" width="4.140625" style="9" customWidth="1"/>
    <col min="14601" max="14601" width="70.85546875" style="9" customWidth="1"/>
    <col min="14602" max="14603" width="4.140625" style="9" customWidth="1"/>
    <col min="14604" max="14608" width="4" style="9" customWidth="1"/>
    <col min="14609" max="14609" width="7.42578125" style="9" customWidth="1"/>
    <col min="14610" max="14612" width="3.85546875" style="9" customWidth="1"/>
    <col min="14613" max="14620" width="4" style="9" customWidth="1"/>
    <col min="14621" max="14624" width="3.85546875" style="9" customWidth="1"/>
    <col min="14625" max="14648" width="4" style="9" customWidth="1"/>
    <col min="14649" max="14649" width="5.5703125" style="9" customWidth="1"/>
    <col min="14650" max="14650" width="5.42578125" style="9" customWidth="1"/>
    <col min="14651" max="14651" width="4.85546875" style="9" customWidth="1"/>
    <col min="14652" max="14848" width="9.140625" style="9"/>
    <col min="14849" max="14849" width="2.7109375" style="9" customWidth="1"/>
    <col min="14850" max="14850" width="4.85546875" style="9" customWidth="1"/>
    <col min="14851" max="14851" width="12" style="9" customWidth="1"/>
    <col min="14852" max="14852" width="3.85546875" style="9" customWidth="1"/>
    <col min="14853" max="14853" width="4" style="9" customWidth="1"/>
    <col min="14854" max="14855" width="3.7109375" style="9" customWidth="1"/>
    <col min="14856" max="14856" width="4.140625" style="9" customWidth="1"/>
    <col min="14857" max="14857" width="70.85546875" style="9" customWidth="1"/>
    <col min="14858" max="14859" width="4.140625" style="9" customWidth="1"/>
    <col min="14860" max="14864" width="4" style="9" customWidth="1"/>
    <col min="14865" max="14865" width="7.42578125" style="9" customWidth="1"/>
    <col min="14866" max="14868" width="3.85546875" style="9" customWidth="1"/>
    <col min="14869" max="14876" width="4" style="9" customWidth="1"/>
    <col min="14877" max="14880" width="3.85546875" style="9" customWidth="1"/>
    <col min="14881" max="14904" width="4" style="9" customWidth="1"/>
    <col min="14905" max="14905" width="5.5703125" style="9" customWidth="1"/>
    <col min="14906" max="14906" width="5.42578125" style="9" customWidth="1"/>
    <col min="14907" max="14907" width="4.85546875" style="9" customWidth="1"/>
    <col min="14908" max="15104" width="9.140625" style="9"/>
    <col min="15105" max="15105" width="2.7109375" style="9" customWidth="1"/>
    <col min="15106" max="15106" width="4.85546875" style="9" customWidth="1"/>
    <col min="15107" max="15107" width="12" style="9" customWidth="1"/>
    <col min="15108" max="15108" width="3.85546875" style="9" customWidth="1"/>
    <col min="15109" max="15109" width="4" style="9" customWidth="1"/>
    <col min="15110" max="15111" width="3.7109375" style="9" customWidth="1"/>
    <col min="15112" max="15112" width="4.140625" style="9" customWidth="1"/>
    <col min="15113" max="15113" width="70.85546875" style="9" customWidth="1"/>
    <col min="15114" max="15115" width="4.140625" style="9" customWidth="1"/>
    <col min="15116" max="15120" width="4" style="9" customWidth="1"/>
    <col min="15121" max="15121" width="7.42578125" style="9" customWidth="1"/>
    <col min="15122" max="15124" width="3.85546875" style="9" customWidth="1"/>
    <col min="15125" max="15132" width="4" style="9" customWidth="1"/>
    <col min="15133" max="15136" width="3.85546875" style="9" customWidth="1"/>
    <col min="15137" max="15160" width="4" style="9" customWidth="1"/>
    <col min="15161" max="15161" width="5.5703125" style="9" customWidth="1"/>
    <col min="15162" max="15162" width="5.42578125" style="9" customWidth="1"/>
    <col min="15163" max="15163" width="4.85546875" style="9" customWidth="1"/>
    <col min="15164" max="15360" width="9.140625" style="9"/>
    <col min="15361" max="15361" width="2.7109375" style="9" customWidth="1"/>
    <col min="15362" max="15362" width="4.85546875" style="9" customWidth="1"/>
    <col min="15363" max="15363" width="12" style="9" customWidth="1"/>
    <col min="15364" max="15364" width="3.85546875" style="9" customWidth="1"/>
    <col min="15365" max="15365" width="4" style="9" customWidth="1"/>
    <col min="15366" max="15367" width="3.7109375" style="9" customWidth="1"/>
    <col min="15368" max="15368" width="4.140625" style="9" customWidth="1"/>
    <col min="15369" max="15369" width="70.85546875" style="9" customWidth="1"/>
    <col min="15370" max="15371" width="4.140625" style="9" customWidth="1"/>
    <col min="15372" max="15376" width="4" style="9" customWidth="1"/>
    <col min="15377" max="15377" width="7.42578125" style="9" customWidth="1"/>
    <col min="15378" max="15380" width="3.85546875" style="9" customWidth="1"/>
    <col min="15381" max="15388" width="4" style="9" customWidth="1"/>
    <col min="15389" max="15392" width="3.85546875" style="9" customWidth="1"/>
    <col min="15393" max="15416" width="4" style="9" customWidth="1"/>
    <col min="15417" max="15417" width="5.5703125" style="9" customWidth="1"/>
    <col min="15418" max="15418" width="5.42578125" style="9" customWidth="1"/>
    <col min="15419" max="15419" width="4.85546875" style="9" customWidth="1"/>
    <col min="15420" max="15616" width="9.140625" style="9"/>
    <col min="15617" max="15617" width="2.7109375" style="9" customWidth="1"/>
    <col min="15618" max="15618" width="4.85546875" style="9" customWidth="1"/>
    <col min="15619" max="15619" width="12" style="9" customWidth="1"/>
    <col min="15620" max="15620" width="3.85546875" style="9" customWidth="1"/>
    <col min="15621" max="15621" width="4" style="9" customWidth="1"/>
    <col min="15622" max="15623" width="3.7109375" style="9" customWidth="1"/>
    <col min="15624" max="15624" width="4.140625" style="9" customWidth="1"/>
    <col min="15625" max="15625" width="70.85546875" style="9" customWidth="1"/>
    <col min="15626" max="15627" width="4.140625" style="9" customWidth="1"/>
    <col min="15628" max="15632" width="4" style="9" customWidth="1"/>
    <col min="15633" max="15633" width="7.42578125" style="9" customWidth="1"/>
    <col min="15634" max="15636" width="3.85546875" style="9" customWidth="1"/>
    <col min="15637" max="15644" width="4" style="9" customWidth="1"/>
    <col min="15645" max="15648" width="3.85546875" style="9" customWidth="1"/>
    <col min="15649" max="15672" width="4" style="9" customWidth="1"/>
    <col min="15673" max="15673" width="5.5703125" style="9" customWidth="1"/>
    <col min="15674" max="15674" width="5.42578125" style="9" customWidth="1"/>
    <col min="15675" max="15675" width="4.85546875" style="9" customWidth="1"/>
    <col min="15676" max="15872" width="9.140625" style="9"/>
    <col min="15873" max="15873" width="2.7109375" style="9" customWidth="1"/>
    <col min="15874" max="15874" width="4.85546875" style="9" customWidth="1"/>
    <col min="15875" max="15875" width="12" style="9" customWidth="1"/>
    <col min="15876" max="15876" width="3.85546875" style="9" customWidth="1"/>
    <col min="15877" max="15877" width="4" style="9" customWidth="1"/>
    <col min="15878" max="15879" width="3.7109375" style="9" customWidth="1"/>
    <col min="15880" max="15880" width="4.140625" style="9" customWidth="1"/>
    <col min="15881" max="15881" width="70.85546875" style="9" customWidth="1"/>
    <col min="15882" max="15883" width="4.140625" style="9" customWidth="1"/>
    <col min="15884" max="15888" width="4" style="9" customWidth="1"/>
    <col min="15889" max="15889" width="7.42578125" style="9" customWidth="1"/>
    <col min="15890" max="15892" width="3.85546875" style="9" customWidth="1"/>
    <col min="15893" max="15900" width="4" style="9" customWidth="1"/>
    <col min="15901" max="15904" width="3.85546875" style="9" customWidth="1"/>
    <col min="15905" max="15928" width="4" style="9" customWidth="1"/>
    <col min="15929" max="15929" width="5.5703125" style="9" customWidth="1"/>
    <col min="15930" max="15930" width="5.42578125" style="9" customWidth="1"/>
    <col min="15931" max="15931" width="4.85546875" style="9" customWidth="1"/>
    <col min="15932" max="16128" width="9.140625" style="9"/>
    <col min="16129" max="16129" width="2.7109375" style="9" customWidth="1"/>
    <col min="16130" max="16130" width="4.85546875" style="9" customWidth="1"/>
    <col min="16131" max="16131" width="12" style="9" customWidth="1"/>
    <col min="16132" max="16132" width="3.85546875" style="9" customWidth="1"/>
    <col min="16133" max="16133" width="4" style="9" customWidth="1"/>
    <col min="16134" max="16135" width="3.7109375" style="9" customWidth="1"/>
    <col min="16136" max="16136" width="4.140625" style="9" customWidth="1"/>
    <col min="16137" max="16137" width="70.85546875" style="9" customWidth="1"/>
    <col min="16138" max="16139" width="4.140625" style="9" customWidth="1"/>
    <col min="16140" max="16144" width="4" style="9" customWidth="1"/>
    <col min="16145" max="16145" width="7.42578125" style="9" customWidth="1"/>
    <col min="16146" max="16148" width="3.85546875" style="9" customWidth="1"/>
    <col min="16149" max="16156" width="4" style="9" customWidth="1"/>
    <col min="16157" max="16160" width="3.85546875" style="9" customWidth="1"/>
    <col min="16161" max="16184" width="4" style="9" customWidth="1"/>
    <col min="16185" max="16185" width="5.5703125" style="9" customWidth="1"/>
    <col min="16186" max="16186" width="5.42578125" style="9" customWidth="1"/>
    <col min="16187" max="16187" width="4.85546875" style="9" customWidth="1"/>
    <col min="16188" max="16384" width="9.140625" style="9"/>
  </cols>
  <sheetData>
    <row r="1" spans="1:18" x14ac:dyDescent="0.2">
      <c r="A1" s="70" t="s">
        <v>140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x14ac:dyDescent="0.2">
      <c r="A2" s="70" t="s">
        <v>141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x14ac:dyDescent="0.2">
      <c r="A3" s="71" t="s">
        <v>142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34.5" customHeight="1" x14ac:dyDescent="0.3">
      <c r="B4" s="10"/>
      <c r="C4" s="11"/>
      <c r="J4" s="69" t="s">
        <v>143</v>
      </c>
      <c r="K4" s="69"/>
      <c r="L4" s="69"/>
      <c r="M4" s="69"/>
    </row>
    <row r="5" spans="1:18" ht="18.75" x14ac:dyDescent="0.3">
      <c r="C5" s="11"/>
      <c r="J5" s="72" t="s">
        <v>144</v>
      </c>
      <c r="K5" s="72"/>
      <c r="L5" s="72"/>
      <c r="M5" s="72"/>
      <c r="N5" s="72"/>
      <c r="O5" s="72"/>
    </row>
    <row r="6" spans="1:18" ht="15.75" x14ac:dyDescent="0.25">
      <c r="C6" s="12"/>
      <c r="J6" s="72" t="s">
        <v>145</v>
      </c>
      <c r="K6" s="72"/>
      <c r="L6" s="72"/>
      <c r="M6" s="72"/>
    </row>
    <row r="7" spans="1:18" ht="18.75" x14ac:dyDescent="0.3">
      <c r="C7" s="11"/>
    </row>
    <row r="8" spans="1:18" ht="39" customHeight="1" x14ac:dyDescent="0.2">
      <c r="A8" s="100" t="s">
        <v>92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18" ht="27.75" customHeight="1" x14ac:dyDescent="0.2">
      <c r="A9" s="98" t="s">
        <v>93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</row>
    <row r="10" spans="1:18" ht="15.75" x14ac:dyDescent="0.2">
      <c r="A10" s="101" t="s">
        <v>148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</row>
    <row r="11" spans="1:18" ht="34.5" customHeight="1" x14ac:dyDescent="0.2">
      <c r="A11" s="100" t="s">
        <v>94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18" ht="12.75" customHeight="1" x14ac:dyDescent="0.2">
      <c r="A12" s="100" t="s">
        <v>149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18" ht="15" customHeight="1" x14ac:dyDescent="0.2">
      <c r="A13" s="99" t="s">
        <v>97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  <row r="14" spans="1:18" ht="56.25" customHeight="1" x14ac:dyDescent="0.3">
      <c r="A14" s="13"/>
      <c r="E14" s="67" t="s">
        <v>95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1:18" ht="18.75" x14ac:dyDescent="0.3">
      <c r="A15" s="13"/>
      <c r="E15" s="67" t="s">
        <v>96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8" ht="18.75" x14ac:dyDescent="0.3">
      <c r="C16" s="13"/>
      <c r="E16" s="67" t="s">
        <v>146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5:17" ht="18.75" x14ac:dyDescent="0.3">
      <c r="E17" s="67" t="s">
        <v>147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5:17" ht="16.5" customHeight="1" x14ac:dyDescent="0.25">
      <c r="E18" s="67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</sheetData>
  <mergeCells count="17">
    <mergeCell ref="A13:R13"/>
    <mergeCell ref="A11:R11"/>
    <mergeCell ref="A1:R1"/>
    <mergeCell ref="A2:R2"/>
    <mergeCell ref="A3:R3"/>
    <mergeCell ref="J6:M6"/>
    <mergeCell ref="J5:O5"/>
    <mergeCell ref="J4:M4"/>
    <mergeCell ref="A8:R8"/>
    <mergeCell ref="A9:R9"/>
    <mergeCell ref="A10:R10"/>
    <mergeCell ref="A12:R12"/>
    <mergeCell ref="E14:Q14"/>
    <mergeCell ref="E15:Q15"/>
    <mergeCell ref="E16:Q16"/>
    <mergeCell ref="E17:Q17"/>
    <mergeCell ref="E18:Q18"/>
  </mergeCells>
  <pageMargins left="0.19685039370078741" right="0.19685039370078741" top="0.19685039370078741" bottom="0.19685039370078741" header="0.51181102362204722" footer="0.51181102362204722"/>
  <pageSetup paperSize="9" scale="92" fitToHeight="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EP66"/>
  <sheetViews>
    <sheetView zoomScale="64" zoomScaleNormal="64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DP62" sqref="DP62"/>
    </sheetView>
  </sheetViews>
  <sheetFormatPr defaultRowHeight="15" x14ac:dyDescent="0.25"/>
  <cols>
    <col min="1" max="1" width="14.5703125" customWidth="1"/>
    <col min="2" max="2" width="54.42578125" customWidth="1"/>
    <col min="57" max="57" width="9.5703125" bestFit="1" customWidth="1"/>
  </cols>
  <sheetData>
    <row r="1" spans="1:146" ht="21" thickBot="1" x14ac:dyDescent="0.35">
      <c r="A1" s="19"/>
      <c r="B1" s="19"/>
      <c r="C1" s="82" t="s">
        <v>117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19"/>
      <c r="AU1" s="19"/>
      <c r="AV1" s="19"/>
      <c r="AW1" s="19"/>
      <c r="AX1" s="19"/>
      <c r="AY1" s="19"/>
      <c r="AZ1" s="19"/>
      <c r="BA1" s="19"/>
      <c r="BB1" s="19"/>
      <c r="BC1" s="83" t="s">
        <v>116</v>
      </c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19"/>
      <c r="CU1" s="19"/>
      <c r="CV1" s="19"/>
      <c r="CW1" s="19"/>
      <c r="CX1" s="19"/>
      <c r="CY1" s="19"/>
      <c r="CZ1" s="19"/>
      <c r="DA1" s="19"/>
      <c r="DB1" s="19"/>
      <c r="DC1" s="84" t="s">
        <v>138</v>
      </c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5"/>
      <c r="EP1" s="86" t="s">
        <v>30</v>
      </c>
    </row>
    <row r="2" spans="1:146" ht="15.75" thickBot="1" x14ac:dyDescent="0.3">
      <c r="A2" s="89" t="s">
        <v>0</v>
      </c>
      <c r="B2" s="92" t="s">
        <v>28</v>
      </c>
      <c r="C2" s="4" t="s">
        <v>27</v>
      </c>
      <c r="D2" s="79" t="s">
        <v>61</v>
      </c>
      <c r="E2" s="80"/>
      <c r="F2" s="81"/>
      <c r="G2" s="4" t="s">
        <v>27</v>
      </c>
      <c r="H2" s="79" t="s">
        <v>62</v>
      </c>
      <c r="I2" s="80"/>
      <c r="J2" s="81"/>
      <c r="K2" s="4" t="s">
        <v>27</v>
      </c>
      <c r="L2" s="79" t="s">
        <v>63</v>
      </c>
      <c r="M2" s="80"/>
      <c r="N2" s="81"/>
      <c r="O2" s="4" t="s">
        <v>27</v>
      </c>
      <c r="P2" s="79" t="s">
        <v>64</v>
      </c>
      <c r="Q2" s="80"/>
      <c r="R2" s="81"/>
      <c r="S2" s="4" t="s">
        <v>27</v>
      </c>
      <c r="T2" s="79" t="s">
        <v>65</v>
      </c>
      <c r="U2" s="80"/>
      <c r="V2" s="81"/>
      <c r="W2" s="4" t="s">
        <v>27</v>
      </c>
      <c r="X2" s="79" t="s">
        <v>66</v>
      </c>
      <c r="Y2" s="80"/>
      <c r="Z2" s="81"/>
      <c r="AA2" s="4" t="s">
        <v>27</v>
      </c>
      <c r="AB2" s="79" t="s">
        <v>67</v>
      </c>
      <c r="AC2" s="80"/>
      <c r="AD2" s="81"/>
      <c r="AE2" s="4" t="s">
        <v>27</v>
      </c>
      <c r="AF2" s="79" t="s">
        <v>68</v>
      </c>
      <c r="AG2" s="80"/>
      <c r="AH2" s="81"/>
      <c r="AI2" s="4" t="s">
        <v>27</v>
      </c>
      <c r="AJ2" s="79" t="s">
        <v>69</v>
      </c>
      <c r="AK2" s="80"/>
      <c r="AL2" s="80"/>
      <c r="AM2" s="81"/>
      <c r="AN2" s="4" t="s">
        <v>27</v>
      </c>
      <c r="AO2" s="79" t="s">
        <v>70</v>
      </c>
      <c r="AP2" s="80"/>
      <c r="AQ2" s="80"/>
      <c r="AR2" s="81"/>
      <c r="AS2" s="4" t="s">
        <v>27</v>
      </c>
      <c r="AT2" s="73" t="s">
        <v>71</v>
      </c>
      <c r="AU2" s="74"/>
      <c r="AV2" s="74"/>
      <c r="AW2" s="75"/>
      <c r="AX2" s="4" t="s">
        <v>27</v>
      </c>
      <c r="AY2" s="73" t="s">
        <v>72</v>
      </c>
      <c r="AZ2" s="74"/>
      <c r="BA2" s="74"/>
      <c r="BB2" s="75"/>
      <c r="BC2" s="4" t="s">
        <v>27</v>
      </c>
      <c r="BD2" s="79" t="s">
        <v>61</v>
      </c>
      <c r="BE2" s="80"/>
      <c r="BF2" s="81"/>
      <c r="BG2" s="4" t="s">
        <v>27</v>
      </c>
      <c r="BH2" s="79" t="s">
        <v>62</v>
      </c>
      <c r="BI2" s="80"/>
      <c r="BJ2" s="81"/>
      <c r="BK2" s="4" t="s">
        <v>27</v>
      </c>
      <c r="BL2" s="79" t="s">
        <v>63</v>
      </c>
      <c r="BM2" s="80"/>
      <c r="BN2" s="81"/>
      <c r="BO2" s="4" t="s">
        <v>27</v>
      </c>
      <c r="BP2" s="79" t="s">
        <v>64</v>
      </c>
      <c r="BQ2" s="80"/>
      <c r="BR2" s="81"/>
      <c r="BS2" s="4" t="s">
        <v>27</v>
      </c>
      <c r="BT2" s="79" t="s">
        <v>65</v>
      </c>
      <c r="BU2" s="80"/>
      <c r="BV2" s="81"/>
      <c r="BW2" s="4" t="s">
        <v>27</v>
      </c>
      <c r="BX2" s="79" t="s">
        <v>66</v>
      </c>
      <c r="BY2" s="80"/>
      <c r="BZ2" s="81"/>
      <c r="CA2" s="4" t="s">
        <v>27</v>
      </c>
      <c r="CB2" s="79" t="s">
        <v>73</v>
      </c>
      <c r="CC2" s="80"/>
      <c r="CD2" s="81"/>
      <c r="CE2" s="4" t="s">
        <v>27</v>
      </c>
      <c r="CF2" s="79" t="s">
        <v>68</v>
      </c>
      <c r="CG2" s="80"/>
      <c r="CH2" s="81"/>
      <c r="CI2" s="4" t="s">
        <v>27</v>
      </c>
      <c r="CJ2" s="18"/>
      <c r="CK2" s="80" t="s">
        <v>69</v>
      </c>
      <c r="CL2" s="80"/>
      <c r="CM2" s="81"/>
      <c r="CN2" s="4" t="s">
        <v>27</v>
      </c>
      <c r="CO2" s="73" t="s">
        <v>70</v>
      </c>
      <c r="CP2" s="74"/>
      <c r="CQ2" s="74"/>
      <c r="CR2" s="75"/>
      <c r="CS2" s="4" t="s">
        <v>27</v>
      </c>
      <c r="CT2" s="79" t="s">
        <v>71</v>
      </c>
      <c r="CU2" s="80"/>
      <c r="CV2" s="80"/>
      <c r="CW2" s="81"/>
      <c r="CX2" s="4" t="s">
        <v>27</v>
      </c>
      <c r="CY2" s="79" t="s">
        <v>72</v>
      </c>
      <c r="CZ2" s="80"/>
      <c r="DA2" s="80"/>
      <c r="DB2" s="81"/>
      <c r="DC2" s="4" t="s">
        <v>27</v>
      </c>
      <c r="DD2" s="73" t="s">
        <v>61</v>
      </c>
      <c r="DE2" s="74"/>
      <c r="DF2" s="75"/>
      <c r="DG2" s="4" t="s">
        <v>27</v>
      </c>
      <c r="DH2" s="73" t="s">
        <v>62</v>
      </c>
      <c r="DI2" s="74"/>
      <c r="DJ2" s="75"/>
      <c r="DK2" s="4" t="s">
        <v>27</v>
      </c>
      <c r="DL2" s="73" t="s">
        <v>63</v>
      </c>
      <c r="DM2" s="74"/>
      <c r="DN2" s="75"/>
      <c r="DO2" s="4" t="s">
        <v>27</v>
      </c>
      <c r="DP2" s="73" t="s">
        <v>78</v>
      </c>
      <c r="DQ2" s="74"/>
      <c r="DR2" s="75"/>
      <c r="DS2" s="4" t="s">
        <v>27</v>
      </c>
      <c r="DT2" s="73" t="s">
        <v>65</v>
      </c>
      <c r="DU2" s="74"/>
      <c r="DV2" s="75"/>
      <c r="DW2" s="4" t="s">
        <v>27</v>
      </c>
      <c r="DX2" s="73" t="s">
        <v>66</v>
      </c>
      <c r="DY2" s="74"/>
      <c r="DZ2" s="75"/>
      <c r="EA2" s="4" t="s">
        <v>27</v>
      </c>
      <c r="EB2" s="73" t="s">
        <v>73</v>
      </c>
      <c r="EC2" s="74"/>
      <c r="ED2" s="74"/>
      <c r="EE2" s="74"/>
      <c r="EF2" s="8" t="s">
        <v>27</v>
      </c>
      <c r="EG2" s="73" t="s">
        <v>68</v>
      </c>
      <c r="EH2" s="74"/>
      <c r="EI2" s="74"/>
      <c r="EJ2" s="74"/>
      <c r="EK2" s="8" t="s">
        <v>27</v>
      </c>
      <c r="EL2" s="73" t="s">
        <v>69</v>
      </c>
      <c r="EM2" s="74"/>
      <c r="EN2" s="74"/>
      <c r="EO2" s="75"/>
      <c r="EP2" s="87"/>
    </row>
    <row r="3" spans="1:146" ht="15.75" thickBot="1" x14ac:dyDescent="0.3">
      <c r="A3" s="90"/>
      <c r="B3" s="93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5"/>
      <c r="AT3" s="5"/>
      <c r="AU3" s="5"/>
      <c r="AV3" s="5"/>
      <c r="AW3" s="5"/>
      <c r="AX3" s="5"/>
      <c r="AY3" s="5"/>
      <c r="AZ3" s="5"/>
      <c r="BA3" s="5"/>
      <c r="BB3" s="5"/>
      <c r="BC3" s="76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8"/>
      <c r="DE3" s="78"/>
      <c r="DF3" s="78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8"/>
      <c r="EG3" s="77"/>
      <c r="EH3" s="77"/>
      <c r="EI3" s="77"/>
      <c r="EJ3" s="77"/>
      <c r="EK3" s="77"/>
      <c r="EL3" s="77"/>
      <c r="EM3" s="77"/>
      <c r="EN3" s="77"/>
      <c r="EO3" s="77"/>
      <c r="EP3" s="87"/>
    </row>
    <row r="4" spans="1:146" ht="15.75" thickBot="1" x14ac:dyDescent="0.3">
      <c r="A4" s="90"/>
      <c r="B4" s="9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2"/>
      <c r="EP4" s="87"/>
    </row>
    <row r="5" spans="1:146" ht="15.75" thickBot="1" x14ac:dyDescent="0.3">
      <c r="A5" s="90"/>
      <c r="B5" s="93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7"/>
      <c r="AT5" s="6"/>
      <c r="AU5" s="6"/>
      <c r="AV5" s="6"/>
      <c r="AW5" s="6"/>
      <c r="AX5" s="6"/>
      <c r="AY5" s="6"/>
      <c r="AZ5" s="6"/>
      <c r="BA5" s="6"/>
      <c r="BB5" s="6"/>
      <c r="BC5" s="95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87"/>
    </row>
    <row r="6" spans="1:146" ht="15.75" thickBot="1" x14ac:dyDescent="0.3">
      <c r="A6" s="91"/>
      <c r="B6" s="94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15">
        <v>18</v>
      </c>
      <c r="U6" s="15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A6" s="3">
        <v>25</v>
      </c>
      <c r="AB6" s="3">
        <v>26</v>
      </c>
      <c r="AC6" s="3">
        <v>27</v>
      </c>
      <c r="AD6" s="3">
        <v>28</v>
      </c>
      <c r="AE6" s="3">
        <v>29</v>
      </c>
      <c r="AF6" s="3">
        <v>30</v>
      </c>
      <c r="AG6" s="3">
        <v>31</v>
      </c>
      <c r="AH6" s="3">
        <v>32</v>
      </c>
      <c r="AI6" s="3">
        <v>33</v>
      </c>
      <c r="AJ6" s="3">
        <v>34</v>
      </c>
      <c r="AK6" s="3">
        <v>35</v>
      </c>
      <c r="AL6" s="3">
        <v>36</v>
      </c>
      <c r="AM6" s="3">
        <v>37</v>
      </c>
      <c r="AN6" s="3">
        <v>38</v>
      </c>
      <c r="AO6" s="3">
        <v>39</v>
      </c>
      <c r="AP6" s="3">
        <v>40</v>
      </c>
      <c r="AQ6" s="3">
        <v>41</v>
      </c>
      <c r="AR6" s="14">
        <v>42</v>
      </c>
      <c r="AS6" s="14">
        <v>43</v>
      </c>
      <c r="AT6" s="15">
        <v>44</v>
      </c>
      <c r="AU6" s="15">
        <v>45</v>
      </c>
      <c r="AV6" s="15">
        <v>46</v>
      </c>
      <c r="AW6" s="15">
        <v>47</v>
      </c>
      <c r="AX6" s="15">
        <v>48</v>
      </c>
      <c r="AY6" s="15">
        <v>49</v>
      </c>
      <c r="AZ6" s="15">
        <v>50</v>
      </c>
      <c r="BA6" s="15">
        <v>51</v>
      </c>
      <c r="BB6" s="15">
        <v>52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>
        <v>6</v>
      </c>
      <c r="BI6" s="3">
        <v>7</v>
      </c>
      <c r="BJ6" s="3">
        <v>8</v>
      </c>
      <c r="BK6" s="3">
        <v>9</v>
      </c>
      <c r="BL6" s="3">
        <v>10</v>
      </c>
      <c r="BM6" s="3">
        <v>11</v>
      </c>
      <c r="BN6" s="3">
        <v>12</v>
      </c>
      <c r="BO6" s="3">
        <v>13</v>
      </c>
      <c r="BP6" s="3">
        <v>14</v>
      </c>
      <c r="BQ6" s="3">
        <v>15</v>
      </c>
      <c r="BR6" s="3">
        <v>16</v>
      </c>
      <c r="BS6" s="14">
        <v>17</v>
      </c>
      <c r="BT6" s="15">
        <v>18</v>
      </c>
      <c r="BU6" s="15">
        <v>19</v>
      </c>
      <c r="BV6" s="3">
        <v>20</v>
      </c>
      <c r="BW6" s="3">
        <v>21</v>
      </c>
      <c r="BX6" s="3">
        <v>22</v>
      </c>
      <c r="BY6" s="3">
        <v>23</v>
      </c>
      <c r="BZ6" s="3">
        <v>24</v>
      </c>
      <c r="CA6" s="3">
        <v>25</v>
      </c>
      <c r="CB6" s="3">
        <v>26</v>
      </c>
      <c r="CC6" s="3">
        <v>27</v>
      </c>
      <c r="CD6" s="3">
        <v>28</v>
      </c>
      <c r="CE6" s="3">
        <v>29</v>
      </c>
      <c r="CF6" s="3">
        <v>30</v>
      </c>
      <c r="CG6" s="3">
        <v>31</v>
      </c>
      <c r="CH6" s="3">
        <v>32</v>
      </c>
      <c r="CI6" s="3">
        <v>33</v>
      </c>
      <c r="CJ6" s="3">
        <v>34</v>
      </c>
      <c r="CK6" s="21">
        <v>35</v>
      </c>
      <c r="CL6" s="21">
        <v>36</v>
      </c>
      <c r="CM6" s="21">
        <v>37</v>
      </c>
      <c r="CN6" s="21">
        <v>38</v>
      </c>
      <c r="CO6" s="3">
        <v>39</v>
      </c>
      <c r="CP6" s="20">
        <v>40</v>
      </c>
      <c r="CQ6" s="20">
        <v>41</v>
      </c>
      <c r="CR6" s="20">
        <v>42</v>
      </c>
      <c r="CS6" s="20">
        <v>43</v>
      </c>
      <c r="CT6" s="15">
        <v>44</v>
      </c>
      <c r="CU6" s="15">
        <v>45</v>
      </c>
      <c r="CV6" s="15">
        <v>46</v>
      </c>
      <c r="CW6" s="15">
        <v>47</v>
      </c>
      <c r="CX6" s="15">
        <v>48</v>
      </c>
      <c r="CY6" s="15">
        <v>49</v>
      </c>
      <c r="CZ6" s="15">
        <v>50</v>
      </c>
      <c r="DA6" s="15">
        <v>51</v>
      </c>
      <c r="DB6" s="15">
        <v>52</v>
      </c>
      <c r="DC6" s="3">
        <v>1</v>
      </c>
      <c r="DD6" s="3">
        <v>2</v>
      </c>
      <c r="DE6" s="3">
        <v>3</v>
      </c>
      <c r="DF6" s="3">
        <v>4</v>
      </c>
      <c r="DG6" s="3">
        <v>5</v>
      </c>
      <c r="DH6" s="3">
        <v>6</v>
      </c>
      <c r="DI6" s="3">
        <v>7</v>
      </c>
      <c r="DJ6" s="3">
        <v>8</v>
      </c>
      <c r="DK6" s="3">
        <v>9</v>
      </c>
      <c r="DL6" s="3">
        <v>10</v>
      </c>
      <c r="DM6" s="3">
        <v>11</v>
      </c>
      <c r="DN6" s="3">
        <v>12</v>
      </c>
      <c r="DO6" s="3">
        <v>13</v>
      </c>
      <c r="DP6" s="21">
        <v>14</v>
      </c>
      <c r="DQ6" s="21">
        <v>15</v>
      </c>
      <c r="DR6" s="21">
        <v>16</v>
      </c>
      <c r="DS6" s="7">
        <v>17</v>
      </c>
      <c r="DT6" s="15">
        <v>18</v>
      </c>
      <c r="DU6" s="15">
        <v>19</v>
      </c>
      <c r="DV6" s="3">
        <v>20</v>
      </c>
      <c r="DW6" s="3">
        <v>21</v>
      </c>
      <c r="DX6" s="3">
        <v>22</v>
      </c>
      <c r="DY6" s="3">
        <v>23</v>
      </c>
      <c r="DZ6" s="3">
        <v>24</v>
      </c>
      <c r="EA6" s="3">
        <v>25</v>
      </c>
      <c r="EB6" s="3">
        <v>26</v>
      </c>
      <c r="EC6" s="3">
        <v>27</v>
      </c>
      <c r="ED6" s="3">
        <v>28</v>
      </c>
      <c r="EE6" s="21">
        <v>29</v>
      </c>
      <c r="EF6" s="7">
        <v>30</v>
      </c>
      <c r="EG6" s="20">
        <v>31</v>
      </c>
      <c r="EH6" s="20">
        <v>32</v>
      </c>
      <c r="EI6" s="20">
        <v>33</v>
      </c>
      <c r="EJ6" s="22">
        <v>34</v>
      </c>
      <c r="EK6" s="22">
        <v>35</v>
      </c>
      <c r="EL6" s="22">
        <v>36</v>
      </c>
      <c r="EM6" s="22">
        <v>37</v>
      </c>
      <c r="EN6" s="22">
        <v>38</v>
      </c>
      <c r="EO6" s="23">
        <v>39</v>
      </c>
      <c r="EP6" s="88"/>
    </row>
    <row r="7" spans="1:146" ht="31.5" customHeight="1" thickBot="1" x14ac:dyDescent="0.3">
      <c r="A7" s="24" t="s">
        <v>74</v>
      </c>
      <c r="B7" s="24" t="s">
        <v>1</v>
      </c>
      <c r="C7" s="24">
        <f>SUM(C8:C23)</f>
        <v>36</v>
      </c>
      <c r="D7" s="24">
        <f t="shared" ref="D7:BO7" si="0">SUM(D8:D23)</f>
        <v>36</v>
      </c>
      <c r="E7" s="24">
        <f t="shared" si="0"/>
        <v>36</v>
      </c>
      <c r="F7" s="24">
        <f t="shared" si="0"/>
        <v>36</v>
      </c>
      <c r="G7" s="24">
        <f t="shared" si="0"/>
        <v>36</v>
      </c>
      <c r="H7" s="24">
        <f t="shared" si="0"/>
        <v>36</v>
      </c>
      <c r="I7" s="24">
        <f t="shared" si="0"/>
        <v>36</v>
      </c>
      <c r="J7" s="24">
        <f t="shared" si="0"/>
        <v>36</v>
      </c>
      <c r="K7" s="24">
        <f t="shared" si="0"/>
        <v>36</v>
      </c>
      <c r="L7" s="24">
        <f t="shared" si="0"/>
        <v>36</v>
      </c>
      <c r="M7" s="24">
        <f t="shared" si="0"/>
        <v>36</v>
      </c>
      <c r="N7" s="24">
        <f t="shared" si="0"/>
        <v>36</v>
      </c>
      <c r="O7" s="24">
        <f t="shared" si="0"/>
        <v>36</v>
      </c>
      <c r="P7" s="24">
        <f t="shared" si="0"/>
        <v>36</v>
      </c>
      <c r="Q7" s="24">
        <f t="shared" si="0"/>
        <v>36</v>
      </c>
      <c r="R7" s="24">
        <f t="shared" si="0"/>
        <v>36</v>
      </c>
      <c r="S7" s="24">
        <f t="shared" si="0"/>
        <v>36</v>
      </c>
      <c r="T7" s="24">
        <f t="shared" si="0"/>
        <v>0</v>
      </c>
      <c r="U7" s="24">
        <f t="shared" si="0"/>
        <v>0</v>
      </c>
      <c r="V7" s="24">
        <f t="shared" si="0"/>
        <v>30</v>
      </c>
      <c r="W7" s="24">
        <f t="shared" si="0"/>
        <v>28</v>
      </c>
      <c r="X7" s="24">
        <f t="shared" si="0"/>
        <v>30</v>
      </c>
      <c r="Y7" s="24">
        <f t="shared" si="0"/>
        <v>28</v>
      </c>
      <c r="Z7" s="24">
        <f t="shared" si="0"/>
        <v>30</v>
      </c>
      <c r="AA7" s="24">
        <f t="shared" si="0"/>
        <v>28</v>
      </c>
      <c r="AB7" s="24">
        <f t="shared" si="0"/>
        <v>30</v>
      </c>
      <c r="AC7" s="24">
        <f t="shared" si="0"/>
        <v>28</v>
      </c>
      <c r="AD7" s="24">
        <f t="shared" si="0"/>
        <v>30</v>
      </c>
      <c r="AE7" s="24">
        <f t="shared" si="0"/>
        <v>28</v>
      </c>
      <c r="AF7" s="24">
        <f t="shared" si="0"/>
        <v>30</v>
      </c>
      <c r="AG7" s="24">
        <f t="shared" si="0"/>
        <v>28</v>
      </c>
      <c r="AH7" s="24">
        <f t="shared" si="0"/>
        <v>30</v>
      </c>
      <c r="AI7" s="24">
        <f t="shared" si="0"/>
        <v>28</v>
      </c>
      <c r="AJ7" s="24">
        <f t="shared" si="0"/>
        <v>30</v>
      </c>
      <c r="AK7" s="24">
        <f t="shared" si="0"/>
        <v>28</v>
      </c>
      <c r="AL7" s="24">
        <f t="shared" si="0"/>
        <v>30</v>
      </c>
      <c r="AM7" s="24">
        <f t="shared" si="0"/>
        <v>28</v>
      </c>
      <c r="AN7" s="24">
        <f t="shared" si="0"/>
        <v>30</v>
      </c>
      <c r="AO7" s="24">
        <f t="shared" si="0"/>
        <v>28</v>
      </c>
      <c r="AP7" s="24">
        <f t="shared" si="0"/>
        <v>30</v>
      </c>
      <c r="AQ7" s="24">
        <f t="shared" si="0"/>
        <v>28</v>
      </c>
      <c r="AR7" s="24">
        <f t="shared" si="0"/>
        <v>36</v>
      </c>
      <c r="AS7" s="24">
        <f t="shared" si="0"/>
        <v>36</v>
      </c>
      <c r="AT7" s="24">
        <f t="shared" si="0"/>
        <v>0</v>
      </c>
      <c r="AU7" s="24">
        <f t="shared" si="0"/>
        <v>0</v>
      </c>
      <c r="AV7" s="24">
        <f t="shared" si="0"/>
        <v>0</v>
      </c>
      <c r="AW7" s="24">
        <f t="shared" si="0"/>
        <v>0</v>
      </c>
      <c r="AX7" s="24">
        <f t="shared" si="0"/>
        <v>0</v>
      </c>
      <c r="AY7" s="24">
        <f t="shared" si="0"/>
        <v>0</v>
      </c>
      <c r="AZ7" s="24">
        <f t="shared" si="0"/>
        <v>0</v>
      </c>
      <c r="BA7" s="24">
        <f t="shared" si="0"/>
        <v>0</v>
      </c>
      <c r="BB7" s="24">
        <f t="shared" si="0"/>
        <v>0</v>
      </c>
      <c r="BC7" s="24">
        <f t="shared" si="0"/>
        <v>8</v>
      </c>
      <c r="BD7" s="24">
        <f t="shared" si="0"/>
        <v>6</v>
      </c>
      <c r="BE7" s="24">
        <f t="shared" si="0"/>
        <v>8</v>
      </c>
      <c r="BF7" s="24">
        <f t="shared" si="0"/>
        <v>6</v>
      </c>
      <c r="BG7" s="24">
        <f t="shared" si="0"/>
        <v>8</v>
      </c>
      <c r="BH7" s="24">
        <f t="shared" si="0"/>
        <v>6</v>
      </c>
      <c r="BI7" s="24">
        <f t="shared" si="0"/>
        <v>8</v>
      </c>
      <c r="BJ7" s="24">
        <f t="shared" si="0"/>
        <v>6</v>
      </c>
      <c r="BK7" s="24">
        <f t="shared" si="0"/>
        <v>8</v>
      </c>
      <c r="BL7" s="24">
        <f t="shared" si="0"/>
        <v>6</v>
      </c>
      <c r="BM7" s="24">
        <f t="shared" si="0"/>
        <v>8</v>
      </c>
      <c r="BN7" s="24">
        <f t="shared" si="0"/>
        <v>6</v>
      </c>
      <c r="BO7" s="24">
        <f t="shared" si="0"/>
        <v>8</v>
      </c>
      <c r="BP7" s="24">
        <f t="shared" ref="BP7:EA7" si="1">SUM(BP8:BP23)</f>
        <v>6</v>
      </c>
      <c r="BQ7" s="24">
        <f t="shared" si="1"/>
        <v>8</v>
      </c>
      <c r="BR7" s="24">
        <f t="shared" si="1"/>
        <v>6</v>
      </c>
      <c r="BS7" s="24">
        <f t="shared" si="1"/>
        <v>0</v>
      </c>
      <c r="BT7" s="24">
        <f t="shared" si="1"/>
        <v>0</v>
      </c>
      <c r="BU7" s="24">
        <f t="shared" si="1"/>
        <v>0</v>
      </c>
      <c r="BV7" s="24">
        <f t="shared" si="1"/>
        <v>4</v>
      </c>
      <c r="BW7" s="24">
        <f t="shared" si="1"/>
        <v>2</v>
      </c>
      <c r="BX7" s="24">
        <f t="shared" si="1"/>
        <v>4</v>
      </c>
      <c r="BY7" s="24">
        <f t="shared" si="1"/>
        <v>2</v>
      </c>
      <c r="BZ7" s="24">
        <f t="shared" si="1"/>
        <v>4</v>
      </c>
      <c r="CA7" s="24">
        <f t="shared" si="1"/>
        <v>2</v>
      </c>
      <c r="CB7" s="24">
        <f t="shared" si="1"/>
        <v>4</v>
      </c>
      <c r="CC7" s="24">
        <f t="shared" si="1"/>
        <v>2</v>
      </c>
      <c r="CD7" s="24">
        <f t="shared" si="1"/>
        <v>4</v>
      </c>
      <c r="CE7" s="24">
        <f t="shared" si="1"/>
        <v>2</v>
      </c>
      <c r="CF7" s="24">
        <f t="shared" si="1"/>
        <v>4</v>
      </c>
      <c r="CG7" s="24">
        <f t="shared" si="1"/>
        <v>2</v>
      </c>
      <c r="CH7" s="24">
        <f t="shared" si="1"/>
        <v>4</v>
      </c>
      <c r="CI7" s="24">
        <f t="shared" si="1"/>
        <v>2</v>
      </c>
      <c r="CJ7" s="24">
        <f t="shared" si="1"/>
        <v>0</v>
      </c>
      <c r="CK7" s="24">
        <f t="shared" si="1"/>
        <v>0</v>
      </c>
      <c r="CL7" s="24">
        <f t="shared" si="1"/>
        <v>0</v>
      </c>
      <c r="CM7" s="24">
        <f t="shared" si="1"/>
        <v>0</v>
      </c>
      <c r="CN7" s="24">
        <f t="shared" si="1"/>
        <v>0</v>
      </c>
      <c r="CO7" s="24">
        <f t="shared" si="1"/>
        <v>0</v>
      </c>
      <c r="CP7" s="24">
        <f t="shared" si="1"/>
        <v>0</v>
      </c>
      <c r="CQ7" s="24">
        <f t="shared" si="1"/>
        <v>0</v>
      </c>
      <c r="CR7" s="24">
        <f t="shared" si="1"/>
        <v>0</v>
      </c>
      <c r="CS7" s="24">
        <f t="shared" si="1"/>
        <v>0</v>
      </c>
      <c r="CT7" s="16">
        <f t="shared" si="1"/>
        <v>0</v>
      </c>
      <c r="CU7" s="16">
        <f t="shared" si="1"/>
        <v>0</v>
      </c>
      <c r="CV7" s="16">
        <f t="shared" si="1"/>
        <v>0</v>
      </c>
      <c r="CW7" s="16">
        <f t="shared" si="1"/>
        <v>0</v>
      </c>
      <c r="CX7" s="16">
        <f t="shared" si="1"/>
        <v>0</v>
      </c>
      <c r="CY7" s="16">
        <f t="shared" si="1"/>
        <v>0</v>
      </c>
      <c r="CZ7" s="16">
        <f t="shared" si="1"/>
        <v>0</v>
      </c>
      <c r="DA7" s="16">
        <f t="shared" si="1"/>
        <v>0</v>
      </c>
      <c r="DB7" s="16">
        <f t="shared" si="1"/>
        <v>0</v>
      </c>
      <c r="DC7" s="24">
        <f t="shared" si="1"/>
        <v>0</v>
      </c>
      <c r="DD7" s="24">
        <f t="shared" si="1"/>
        <v>0</v>
      </c>
      <c r="DE7" s="24">
        <f t="shared" si="1"/>
        <v>0</v>
      </c>
      <c r="DF7" s="24">
        <f t="shared" si="1"/>
        <v>0</v>
      </c>
      <c r="DG7" s="24">
        <f t="shared" si="1"/>
        <v>0</v>
      </c>
      <c r="DH7" s="24">
        <f t="shared" si="1"/>
        <v>0</v>
      </c>
      <c r="DI7" s="24">
        <f t="shared" si="1"/>
        <v>0</v>
      </c>
      <c r="DJ7" s="24">
        <f t="shared" si="1"/>
        <v>0</v>
      </c>
      <c r="DK7" s="24">
        <f t="shared" si="1"/>
        <v>0</v>
      </c>
      <c r="DL7" s="24">
        <f t="shared" si="1"/>
        <v>0</v>
      </c>
      <c r="DM7" s="24">
        <f t="shared" si="1"/>
        <v>0</v>
      </c>
      <c r="DN7" s="24">
        <f t="shared" si="1"/>
        <v>0</v>
      </c>
      <c r="DO7" s="24">
        <f t="shared" si="1"/>
        <v>0</v>
      </c>
      <c r="DP7" s="24">
        <f t="shared" si="1"/>
        <v>0</v>
      </c>
      <c r="DQ7" s="24">
        <f t="shared" si="1"/>
        <v>0</v>
      </c>
      <c r="DR7" s="24">
        <f t="shared" si="1"/>
        <v>0</v>
      </c>
      <c r="DS7" s="24">
        <f t="shared" si="1"/>
        <v>0</v>
      </c>
      <c r="DT7" s="24">
        <f t="shared" si="1"/>
        <v>0</v>
      </c>
      <c r="DU7" s="24">
        <f t="shared" si="1"/>
        <v>0</v>
      </c>
      <c r="DV7" s="24">
        <f t="shared" si="1"/>
        <v>0</v>
      </c>
      <c r="DW7" s="24">
        <f t="shared" si="1"/>
        <v>0</v>
      </c>
      <c r="DX7" s="24">
        <f t="shared" si="1"/>
        <v>0</v>
      </c>
      <c r="DY7" s="24">
        <f t="shared" si="1"/>
        <v>0</v>
      </c>
      <c r="DZ7" s="24">
        <f t="shared" si="1"/>
        <v>0</v>
      </c>
      <c r="EA7" s="24">
        <f t="shared" si="1"/>
        <v>0</v>
      </c>
      <c r="EB7" s="24">
        <f t="shared" ref="EB7:EO7" si="2">SUM(EB8:EB23)</f>
        <v>0</v>
      </c>
      <c r="EC7" s="24">
        <f t="shared" si="2"/>
        <v>0</v>
      </c>
      <c r="ED7" s="24">
        <f t="shared" si="2"/>
        <v>0</v>
      </c>
      <c r="EE7" s="25">
        <f t="shared" si="2"/>
        <v>0</v>
      </c>
      <c r="EF7" s="24">
        <f t="shared" si="2"/>
        <v>0</v>
      </c>
      <c r="EG7" s="26">
        <f t="shared" si="2"/>
        <v>0</v>
      </c>
      <c r="EH7" s="26">
        <f t="shared" si="2"/>
        <v>0</v>
      </c>
      <c r="EI7" s="26">
        <f t="shared" si="2"/>
        <v>0</v>
      </c>
      <c r="EJ7" s="27">
        <f t="shared" si="2"/>
        <v>0</v>
      </c>
      <c r="EK7" s="27">
        <f t="shared" si="2"/>
        <v>0</v>
      </c>
      <c r="EL7" s="27">
        <f t="shared" si="2"/>
        <v>0</v>
      </c>
      <c r="EM7" s="27">
        <f t="shared" si="2"/>
        <v>0</v>
      </c>
      <c r="EN7" s="27">
        <f t="shared" si="2"/>
        <v>0</v>
      </c>
      <c r="EO7" s="27">
        <f t="shared" si="2"/>
        <v>0</v>
      </c>
      <c r="EP7" s="24">
        <f t="shared" ref="EP7:EP32" si="3">SUM(C7:EO7)</f>
        <v>1476</v>
      </c>
    </row>
    <row r="8" spans="1:146" ht="15.75" thickBot="1" x14ac:dyDescent="0.3">
      <c r="A8" s="28" t="s">
        <v>2</v>
      </c>
      <c r="B8" s="28" t="s">
        <v>3</v>
      </c>
      <c r="C8" s="29">
        <v>2</v>
      </c>
      <c r="D8" s="29">
        <v>2</v>
      </c>
      <c r="E8" s="29">
        <v>2</v>
      </c>
      <c r="F8" s="29">
        <v>2</v>
      </c>
      <c r="G8" s="29">
        <v>2</v>
      </c>
      <c r="H8" s="29">
        <v>2</v>
      </c>
      <c r="I8" s="29">
        <v>2</v>
      </c>
      <c r="J8" s="29">
        <v>2</v>
      </c>
      <c r="K8" s="29">
        <v>2</v>
      </c>
      <c r="L8" s="29">
        <v>2</v>
      </c>
      <c r="M8" s="29">
        <v>2</v>
      </c>
      <c r="N8" s="29">
        <v>2</v>
      </c>
      <c r="O8" s="29">
        <v>2</v>
      </c>
      <c r="P8" s="29">
        <v>2</v>
      </c>
      <c r="Q8" s="29">
        <v>2</v>
      </c>
      <c r="R8" s="29">
        <v>2</v>
      </c>
      <c r="S8" s="29">
        <v>2</v>
      </c>
      <c r="T8" s="16" t="s">
        <v>77</v>
      </c>
      <c r="U8" s="16" t="s">
        <v>77</v>
      </c>
      <c r="V8" s="30">
        <v>2</v>
      </c>
      <c r="W8" s="30">
        <v>2</v>
      </c>
      <c r="X8" s="30">
        <v>2</v>
      </c>
      <c r="Y8" s="30">
        <v>2</v>
      </c>
      <c r="Z8" s="30">
        <v>2</v>
      </c>
      <c r="AA8" s="30">
        <v>2</v>
      </c>
      <c r="AB8" s="30">
        <v>2</v>
      </c>
      <c r="AC8" s="30">
        <v>2</v>
      </c>
      <c r="AD8" s="30">
        <v>2</v>
      </c>
      <c r="AE8" s="30">
        <v>2</v>
      </c>
      <c r="AF8" s="30">
        <v>2</v>
      </c>
      <c r="AG8" s="30">
        <v>2</v>
      </c>
      <c r="AH8" s="30">
        <v>2</v>
      </c>
      <c r="AI8" s="30">
        <v>2</v>
      </c>
      <c r="AJ8" s="30">
        <v>2</v>
      </c>
      <c r="AK8" s="30">
        <v>2</v>
      </c>
      <c r="AL8" s="30">
        <v>2</v>
      </c>
      <c r="AM8" s="30">
        <v>2</v>
      </c>
      <c r="AN8" s="30">
        <v>2</v>
      </c>
      <c r="AO8" s="30">
        <v>2</v>
      </c>
      <c r="AP8" s="30">
        <v>2</v>
      </c>
      <c r="AQ8" s="30">
        <v>2</v>
      </c>
      <c r="AR8" s="31">
        <v>18</v>
      </c>
      <c r="AS8" s="31"/>
      <c r="AT8" s="16" t="s">
        <v>77</v>
      </c>
      <c r="AU8" s="16" t="s">
        <v>77</v>
      </c>
      <c r="AV8" s="16" t="s">
        <v>77</v>
      </c>
      <c r="AW8" s="16" t="s">
        <v>77</v>
      </c>
      <c r="AX8" s="16" t="s">
        <v>77</v>
      </c>
      <c r="AY8" s="16" t="s">
        <v>77</v>
      </c>
      <c r="AZ8" s="16" t="s">
        <v>77</v>
      </c>
      <c r="BA8" s="16" t="s">
        <v>77</v>
      </c>
      <c r="BB8" s="16" t="s">
        <v>77</v>
      </c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17"/>
      <c r="BT8" s="16" t="s">
        <v>77</v>
      </c>
      <c r="BU8" s="16" t="s">
        <v>77</v>
      </c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32"/>
      <c r="CL8" s="32"/>
      <c r="CM8" s="32"/>
      <c r="CN8" s="32"/>
      <c r="CO8" s="33"/>
      <c r="CP8" s="34"/>
      <c r="CQ8" s="34"/>
      <c r="CR8" s="34"/>
      <c r="CS8" s="34"/>
      <c r="CT8" s="16" t="s">
        <v>77</v>
      </c>
      <c r="CU8" s="16" t="s">
        <v>77</v>
      </c>
      <c r="CV8" s="16" t="s">
        <v>77</v>
      </c>
      <c r="CW8" s="16" t="s">
        <v>77</v>
      </c>
      <c r="CX8" s="16" t="s">
        <v>77</v>
      </c>
      <c r="CY8" s="16" t="s">
        <v>77</v>
      </c>
      <c r="CZ8" s="16" t="s">
        <v>77</v>
      </c>
      <c r="DA8" s="16" t="s">
        <v>77</v>
      </c>
      <c r="DB8" s="16" t="s">
        <v>77</v>
      </c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2"/>
      <c r="DQ8" s="32"/>
      <c r="DR8" s="32"/>
      <c r="DS8" s="33"/>
      <c r="DT8" s="16" t="s">
        <v>77</v>
      </c>
      <c r="DU8" s="16" t="s">
        <v>77</v>
      </c>
      <c r="DV8" s="35"/>
      <c r="DW8" s="35"/>
      <c r="DX8" s="35"/>
      <c r="DY8" s="35"/>
      <c r="DZ8" s="35"/>
      <c r="EA8" s="35"/>
      <c r="EB8" s="35"/>
      <c r="EC8" s="35"/>
      <c r="ED8" s="35"/>
      <c r="EE8" s="32"/>
      <c r="EF8" s="33"/>
      <c r="EG8" s="34"/>
      <c r="EH8" s="34"/>
      <c r="EI8" s="34"/>
      <c r="EJ8" s="36"/>
      <c r="EK8" s="36"/>
      <c r="EL8" s="36"/>
      <c r="EM8" s="36"/>
      <c r="EN8" s="36"/>
      <c r="EO8" s="36"/>
      <c r="EP8" s="24">
        <f t="shared" si="3"/>
        <v>96</v>
      </c>
    </row>
    <row r="9" spans="1:146" ht="15.75" thickBot="1" x14ac:dyDescent="0.3">
      <c r="A9" s="28" t="s">
        <v>4</v>
      </c>
      <c r="B9" s="28" t="s">
        <v>5</v>
      </c>
      <c r="C9" s="29">
        <v>2</v>
      </c>
      <c r="D9" s="29">
        <v>2</v>
      </c>
      <c r="E9" s="29">
        <v>2</v>
      </c>
      <c r="F9" s="29">
        <v>2</v>
      </c>
      <c r="G9" s="29">
        <v>2</v>
      </c>
      <c r="H9" s="29">
        <v>2</v>
      </c>
      <c r="I9" s="29">
        <v>2</v>
      </c>
      <c r="J9" s="29">
        <v>2</v>
      </c>
      <c r="K9" s="29">
        <v>2</v>
      </c>
      <c r="L9" s="29">
        <v>2</v>
      </c>
      <c r="M9" s="29">
        <v>2</v>
      </c>
      <c r="N9" s="29">
        <v>2</v>
      </c>
      <c r="O9" s="29">
        <v>2</v>
      </c>
      <c r="P9" s="29">
        <v>2</v>
      </c>
      <c r="Q9" s="29">
        <v>2</v>
      </c>
      <c r="R9" s="29">
        <v>2</v>
      </c>
      <c r="S9" s="29">
        <v>2</v>
      </c>
      <c r="T9" s="16" t="s">
        <v>77</v>
      </c>
      <c r="U9" s="16" t="s">
        <v>77</v>
      </c>
      <c r="V9" s="30">
        <v>4</v>
      </c>
      <c r="W9" s="30">
        <v>2</v>
      </c>
      <c r="X9" s="30">
        <v>4</v>
      </c>
      <c r="Y9" s="30">
        <v>2</v>
      </c>
      <c r="Z9" s="30">
        <v>4</v>
      </c>
      <c r="AA9" s="30">
        <v>2</v>
      </c>
      <c r="AB9" s="30">
        <v>4</v>
      </c>
      <c r="AC9" s="30">
        <v>2</v>
      </c>
      <c r="AD9" s="30">
        <v>4</v>
      </c>
      <c r="AE9" s="30">
        <v>2</v>
      </c>
      <c r="AF9" s="29">
        <v>4</v>
      </c>
      <c r="AG9" s="29">
        <v>2</v>
      </c>
      <c r="AH9" s="29">
        <v>4</v>
      </c>
      <c r="AI9" s="29">
        <v>2</v>
      </c>
      <c r="AJ9" s="29">
        <v>4</v>
      </c>
      <c r="AK9" s="29">
        <v>2</v>
      </c>
      <c r="AL9" s="29">
        <v>4</v>
      </c>
      <c r="AM9" s="29">
        <v>2</v>
      </c>
      <c r="AN9" s="29">
        <v>4</v>
      </c>
      <c r="AO9" s="29">
        <v>2</v>
      </c>
      <c r="AP9" s="29">
        <v>4</v>
      </c>
      <c r="AQ9" s="29">
        <v>2</v>
      </c>
      <c r="AR9" s="31"/>
      <c r="AS9" s="31"/>
      <c r="AT9" s="16" t="s">
        <v>77</v>
      </c>
      <c r="AU9" s="16" t="s">
        <v>77</v>
      </c>
      <c r="AV9" s="16" t="s">
        <v>77</v>
      </c>
      <c r="AW9" s="16" t="s">
        <v>77</v>
      </c>
      <c r="AX9" s="16" t="s">
        <v>77</v>
      </c>
      <c r="AY9" s="16" t="s">
        <v>77</v>
      </c>
      <c r="AZ9" s="16" t="s">
        <v>77</v>
      </c>
      <c r="BA9" s="16" t="s">
        <v>77</v>
      </c>
      <c r="BB9" s="16" t="s">
        <v>77</v>
      </c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17"/>
      <c r="BT9" s="16" t="s">
        <v>77</v>
      </c>
      <c r="BU9" s="16" t="s">
        <v>77</v>
      </c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32"/>
      <c r="CL9" s="32"/>
      <c r="CM9" s="32"/>
      <c r="CN9" s="32"/>
      <c r="CO9" s="33"/>
      <c r="CP9" s="34"/>
      <c r="CQ9" s="34"/>
      <c r="CR9" s="34"/>
      <c r="CS9" s="34"/>
      <c r="CT9" s="16" t="s">
        <v>77</v>
      </c>
      <c r="CU9" s="16" t="s">
        <v>77</v>
      </c>
      <c r="CV9" s="16" t="s">
        <v>77</v>
      </c>
      <c r="CW9" s="16" t="s">
        <v>77</v>
      </c>
      <c r="CX9" s="16" t="s">
        <v>77</v>
      </c>
      <c r="CY9" s="16" t="s">
        <v>77</v>
      </c>
      <c r="CZ9" s="16" t="s">
        <v>77</v>
      </c>
      <c r="DA9" s="16" t="s">
        <v>77</v>
      </c>
      <c r="DB9" s="16" t="s">
        <v>77</v>
      </c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2"/>
      <c r="DQ9" s="32"/>
      <c r="DR9" s="25"/>
      <c r="DS9" s="37"/>
      <c r="DT9" s="16" t="s">
        <v>77</v>
      </c>
      <c r="DU9" s="16" t="s">
        <v>77</v>
      </c>
      <c r="DV9" s="35"/>
      <c r="DW9" s="35"/>
      <c r="DX9" s="35"/>
      <c r="DY9" s="35"/>
      <c r="DZ9" s="35"/>
      <c r="EA9" s="35"/>
      <c r="EB9" s="35"/>
      <c r="EC9" s="35"/>
      <c r="ED9" s="35"/>
      <c r="EE9" s="32"/>
      <c r="EF9" s="33"/>
      <c r="EG9" s="34"/>
      <c r="EH9" s="34"/>
      <c r="EI9" s="34"/>
      <c r="EJ9" s="36"/>
      <c r="EK9" s="36"/>
      <c r="EL9" s="36"/>
      <c r="EM9" s="36"/>
      <c r="EN9" s="36"/>
      <c r="EO9" s="36"/>
      <c r="EP9" s="24">
        <f t="shared" si="3"/>
        <v>100</v>
      </c>
    </row>
    <row r="10" spans="1:146" ht="15.75" thickBot="1" x14ac:dyDescent="0.3">
      <c r="A10" s="28" t="s">
        <v>6</v>
      </c>
      <c r="B10" s="28" t="s">
        <v>98</v>
      </c>
      <c r="C10" s="29">
        <v>6</v>
      </c>
      <c r="D10" s="29">
        <v>6</v>
      </c>
      <c r="E10" s="29">
        <v>6</v>
      </c>
      <c r="F10" s="29">
        <v>6</v>
      </c>
      <c r="G10" s="29">
        <v>6</v>
      </c>
      <c r="H10" s="29">
        <v>6</v>
      </c>
      <c r="I10" s="29">
        <v>6</v>
      </c>
      <c r="J10" s="29">
        <v>6</v>
      </c>
      <c r="K10" s="29">
        <v>6</v>
      </c>
      <c r="L10" s="29">
        <v>6</v>
      </c>
      <c r="M10" s="29">
        <v>6</v>
      </c>
      <c r="N10" s="29">
        <v>6</v>
      </c>
      <c r="O10" s="29">
        <v>6</v>
      </c>
      <c r="P10" s="29">
        <v>6</v>
      </c>
      <c r="Q10" s="29">
        <v>6</v>
      </c>
      <c r="R10" s="29">
        <v>6</v>
      </c>
      <c r="S10" s="29">
        <v>6</v>
      </c>
      <c r="T10" s="16" t="s">
        <v>77</v>
      </c>
      <c r="U10" s="16" t="s">
        <v>77</v>
      </c>
      <c r="V10" s="30">
        <v>6</v>
      </c>
      <c r="W10" s="30">
        <v>8</v>
      </c>
      <c r="X10" s="30">
        <v>6</v>
      </c>
      <c r="Y10" s="30">
        <v>8</v>
      </c>
      <c r="Z10" s="30">
        <v>6</v>
      </c>
      <c r="AA10" s="30">
        <v>8</v>
      </c>
      <c r="AB10" s="30">
        <v>6</v>
      </c>
      <c r="AC10" s="30">
        <v>8</v>
      </c>
      <c r="AD10" s="30">
        <v>6</v>
      </c>
      <c r="AE10" s="30">
        <v>8</v>
      </c>
      <c r="AF10" s="29">
        <v>6</v>
      </c>
      <c r="AG10" s="29">
        <v>8</v>
      </c>
      <c r="AH10" s="29">
        <v>6</v>
      </c>
      <c r="AI10" s="29">
        <v>8</v>
      </c>
      <c r="AJ10" s="29">
        <v>6</v>
      </c>
      <c r="AK10" s="29">
        <v>8</v>
      </c>
      <c r="AL10" s="29">
        <v>6</v>
      </c>
      <c r="AM10" s="29">
        <v>8</v>
      </c>
      <c r="AN10" s="29">
        <v>6</v>
      </c>
      <c r="AO10" s="29">
        <v>8</v>
      </c>
      <c r="AP10" s="29">
        <v>6</v>
      </c>
      <c r="AQ10" s="29">
        <v>8</v>
      </c>
      <c r="AR10" s="31"/>
      <c r="AS10" s="31">
        <v>18</v>
      </c>
      <c r="AT10" s="16" t="s">
        <v>77</v>
      </c>
      <c r="AU10" s="16" t="s">
        <v>77</v>
      </c>
      <c r="AV10" s="16" t="s">
        <v>77</v>
      </c>
      <c r="AW10" s="16" t="s">
        <v>77</v>
      </c>
      <c r="AX10" s="16" t="s">
        <v>77</v>
      </c>
      <c r="AY10" s="16" t="s">
        <v>77</v>
      </c>
      <c r="AZ10" s="16" t="s">
        <v>77</v>
      </c>
      <c r="BA10" s="16" t="s">
        <v>77</v>
      </c>
      <c r="BB10" s="16" t="s">
        <v>77</v>
      </c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17"/>
      <c r="BT10" s="16" t="s">
        <v>77</v>
      </c>
      <c r="BU10" s="16" t="s">
        <v>77</v>
      </c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32"/>
      <c r="CL10" s="32"/>
      <c r="CM10" s="32"/>
      <c r="CN10" s="32"/>
      <c r="CO10" s="33"/>
      <c r="CP10" s="34"/>
      <c r="CQ10" s="34"/>
      <c r="CR10" s="34"/>
      <c r="CS10" s="34"/>
      <c r="CT10" s="16" t="s">
        <v>77</v>
      </c>
      <c r="CU10" s="16" t="s">
        <v>77</v>
      </c>
      <c r="CV10" s="16" t="s">
        <v>77</v>
      </c>
      <c r="CW10" s="16" t="s">
        <v>77</v>
      </c>
      <c r="CX10" s="16" t="s">
        <v>77</v>
      </c>
      <c r="CY10" s="16" t="s">
        <v>77</v>
      </c>
      <c r="CZ10" s="16" t="s">
        <v>77</v>
      </c>
      <c r="DA10" s="16" t="s">
        <v>77</v>
      </c>
      <c r="DB10" s="16" t="s">
        <v>77</v>
      </c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2"/>
      <c r="DQ10" s="32"/>
      <c r="DR10" s="32"/>
      <c r="DS10" s="33"/>
      <c r="DT10" s="16" t="s">
        <v>77</v>
      </c>
      <c r="DU10" s="16" t="s">
        <v>77</v>
      </c>
      <c r="DV10" s="35"/>
      <c r="DW10" s="35"/>
      <c r="DX10" s="35"/>
      <c r="DY10" s="35"/>
      <c r="DZ10" s="35"/>
      <c r="EA10" s="35"/>
      <c r="EB10" s="35"/>
      <c r="EC10" s="35"/>
      <c r="ED10" s="35"/>
      <c r="EE10" s="32"/>
      <c r="EF10" s="33"/>
      <c r="EG10" s="34"/>
      <c r="EH10" s="34"/>
      <c r="EI10" s="34"/>
      <c r="EJ10" s="36"/>
      <c r="EK10" s="36"/>
      <c r="EL10" s="36"/>
      <c r="EM10" s="36"/>
      <c r="EN10" s="36"/>
      <c r="EO10" s="36"/>
      <c r="EP10" s="24">
        <f t="shared" si="3"/>
        <v>274</v>
      </c>
    </row>
    <row r="11" spans="1:146" ht="15.75" thickBot="1" x14ac:dyDescent="0.3">
      <c r="A11" s="28" t="s">
        <v>7</v>
      </c>
      <c r="B11" s="28" t="s">
        <v>99</v>
      </c>
      <c r="C11" s="29">
        <v>2</v>
      </c>
      <c r="D11" s="29">
        <v>2</v>
      </c>
      <c r="E11" s="29">
        <v>2</v>
      </c>
      <c r="F11" s="29">
        <v>2</v>
      </c>
      <c r="G11" s="29">
        <v>2</v>
      </c>
      <c r="H11" s="29">
        <v>2</v>
      </c>
      <c r="I11" s="29">
        <v>2</v>
      </c>
      <c r="J11" s="29">
        <v>2</v>
      </c>
      <c r="K11" s="29">
        <v>2</v>
      </c>
      <c r="L11" s="29">
        <v>2</v>
      </c>
      <c r="M11" s="29">
        <v>2</v>
      </c>
      <c r="N11" s="29">
        <v>2</v>
      </c>
      <c r="O11" s="29">
        <v>2</v>
      </c>
      <c r="P11" s="29">
        <v>2</v>
      </c>
      <c r="Q11" s="29">
        <v>2</v>
      </c>
      <c r="R11" s="29">
        <v>2</v>
      </c>
      <c r="S11" s="29">
        <v>2</v>
      </c>
      <c r="T11" s="16" t="s">
        <v>77</v>
      </c>
      <c r="U11" s="16" t="s">
        <v>77</v>
      </c>
      <c r="V11" s="30">
        <v>2</v>
      </c>
      <c r="W11" s="30">
        <v>2</v>
      </c>
      <c r="X11" s="30">
        <v>2</v>
      </c>
      <c r="Y11" s="30">
        <v>2</v>
      </c>
      <c r="Z11" s="30">
        <v>2</v>
      </c>
      <c r="AA11" s="30">
        <v>2</v>
      </c>
      <c r="AB11" s="30">
        <v>2</v>
      </c>
      <c r="AC11" s="30">
        <v>2</v>
      </c>
      <c r="AD11" s="30">
        <v>2</v>
      </c>
      <c r="AE11" s="30">
        <v>2</v>
      </c>
      <c r="AF11" s="30">
        <v>2</v>
      </c>
      <c r="AG11" s="30">
        <v>2</v>
      </c>
      <c r="AH11" s="30">
        <v>2</v>
      </c>
      <c r="AI11" s="30">
        <v>2</v>
      </c>
      <c r="AJ11" s="30">
        <v>2</v>
      </c>
      <c r="AK11" s="30">
        <v>2</v>
      </c>
      <c r="AL11" s="30">
        <v>2</v>
      </c>
      <c r="AM11" s="30">
        <v>2</v>
      </c>
      <c r="AN11" s="30">
        <v>2</v>
      </c>
      <c r="AO11" s="30">
        <v>2</v>
      </c>
      <c r="AP11" s="30">
        <v>2</v>
      </c>
      <c r="AQ11" s="30">
        <v>2</v>
      </c>
      <c r="AR11" s="31"/>
      <c r="AS11" s="31"/>
      <c r="AT11" s="16" t="s">
        <v>77</v>
      </c>
      <c r="AU11" s="16" t="s">
        <v>77</v>
      </c>
      <c r="AV11" s="16" t="s">
        <v>77</v>
      </c>
      <c r="AW11" s="16" t="s">
        <v>77</v>
      </c>
      <c r="AX11" s="16" t="s">
        <v>77</v>
      </c>
      <c r="AY11" s="16" t="s">
        <v>77</v>
      </c>
      <c r="AZ11" s="16" t="s">
        <v>77</v>
      </c>
      <c r="BA11" s="16" t="s">
        <v>77</v>
      </c>
      <c r="BB11" s="16" t="s">
        <v>77</v>
      </c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17"/>
      <c r="BT11" s="16" t="s">
        <v>77</v>
      </c>
      <c r="BU11" s="16" t="s">
        <v>77</v>
      </c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32"/>
      <c r="CL11" s="32"/>
      <c r="CM11" s="32"/>
      <c r="CN11" s="32"/>
      <c r="CO11" s="33"/>
      <c r="CP11" s="34"/>
      <c r="CQ11" s="34"/>
      <c r="CR11" s="34"/>
      <c r="CS11" s="34"/>
      <c r="CT11" s="16" t="s">
        <v>77</v>
      </c>
      <c r="CU11" s="16" t="s">
        <v>77</v>
      </c>
      <c r="CV11" s="16" t="s">
        <v>77</v>
      </c>
      <c r="CW11" s="16" t="s">
        <v>77</v>
      </c>
      <c r="CX11" s="16" t="s">
        <v>77</v>
      </c>
      <c r="CY11" s="16" t="s">
        <v>77</v>
      </c>
      <c r="CZ11" s="16" t="s">
        <v>77</v>
      </c>
      <c r="DA11" s="16" t="s">
        <v>77</v>
      </c>
      <c r="DB11" s="16" t="s">
        <v>77</v>
      </c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2"/>
      <c r="DQ11" s="32"/>
      <c r="DR11" s="25"/>
      <c r="DS11" s="37"/>
      <c r="DT11" s="16" t="s">
        <v>77</v>
      </c>
      <c r="DU11" s="16" t="s">
        <v>77</v>
      </c>
      <c r="DV11" s="35"/>
      <c r="DW11" s="35"/>
      <c r="DX11" s="35"/>
      <c r="DY11" s="35"/>
      <c r="DZ11" s="35"/>
      <c r="EA11" s="35"/>
      <c r="EB11" s="35"/>
      <c r="EC11" s="35"/>
      <c r="ED11" s="35"/>
      <c r="EE11" s="32"/>
      <c r="EF11" s="33"/>
      <c r="EG11" s="34"/>
      <c r="EH11" s="34"/>
      <c r="EI11" s="34"/>
      <c r="EJ11" s="36"/>
      <c r="EK11" s="36"/>
      <c r="EL11" s="36"/>
      <c r="EM11" s="36"/>
      <c r="EN11" s="36"/>
      <c r="EO11" s="36"/>
      <c r="EP11" s="24">
        <f t="shared" si="3"/>
        <v>78</v>
      </c>
    </row>
    <row r="12" spans="1:146" ht="15.75" thickBot="1" x14ac:dyDescent="0.3">
      <c r="A12" s="28" t="s">
        <v>8</v>
      </c>
      <c r="B12" s="28" t="s">
        <v>100</v>
      </c>
      <c r="C12" s="29">
        <v>4</v>
      </c>
      <c r="D12" s="29">
        <v>2</v>
      </c>
      <c r="E12" s="29">
        <v>4</v>
      </c>
      <c r="F12" s="29">
        <v>2</v>
      </c>
      <c r="G12" s="29">
        <v>4</v>
      </c>
      <c r="H12" s="29">
        <v>2</v>
      </c>
      <c r="I12" s="29">
        <v>4</v>
      </c>
      <c r="J12" s="29">
        <v>2</v>
      </c>
      <c r="K12" s="30">
        <v>4</v>
      </c>
      <c r="L12" s="30">
        <v>2</v>
      </c>
      <c r="M12" s="30">
        <v>4</v>
      </c>
      <c r="N12" s="30">
        <v>2</v>
      </c>
      <c r="O12" s="29">
        <v>4</v>
      </c>
      <c r="P12" s="30">
        <v>2</v>
      </c>
      <c r="Q12" s="30">
        <v>4</v>
      </c>
      <c r="R12" s="30">
        <v>2</v>
      </c>
      <c r="S12" s="30">
        <v>3</v>
      </c>
      <c r="T12" s="16" t="s">
        <v>77</v>
      </c>
      <c r="U12" s="16" t="s">
        <v>77</v>
      </c>
      <c r="V12" s="30">
        <v>2</v>
      </c>
      <c r="W12" s="30">
        <v>2</v>
      </c>
      <c r="X12" s="30">
        <v>2</v>
      </c>
      <c r="Y12" s="30">
        <v>2</v>
      </c>
      <c r="Z12" s="30">
        <v>2</v>
      </c>
      <c r="AA12" s="30">
        <v>2</v>
      </c>
      <c r="AB12" s="30">
        <v>2</v>
      </c>
      <c r="AC12" s="30">
        <v>2</v>
      </c>
      <c r="AD12" s="30">
        <v>2</v>
      </c>
      <c r="AE12" s="30">
        <v>2</v>
      </c>
      <c r="AF12" s="30">
        <v>2</v>
      </c>
      <c r="AG12" s="30">
        <v>2</v>
      </c>
      <c r="AH12" s="30">
        <v>2</v>
      </c>
      <c r="AI12" s="30">
        <v>2</v>
      </c>
      <c r="AJ12" s="30">
        <v>2</v>
      </c>
      <c r="AK12" s="30">
        <v>2</v>
      </c>
      <c r="AL12" s="30">
        <v>2</v>
      </c>
      <c r="AM12" s="30">
        <v>2</v>
      </c>
      <c r="AN12" s="30">
        <v>2</v>
      </c>
      <c r="AO12" s="30">
        <v>2</v>
      </c>
      <c r="AP12" s="30">
        <v>2</v>
      </c>
      <c r="AQ12" s="30">
        <v>2</v>
      </c>
      <c r="AR12" s="31">
        <v>18</v>
      </c>
      <c r="AS12" s="31"/>
      <c r="AT12" s="16" t="s">
        <v>77</v>
      </c>
      <c r="AU12" s="16" t="s">
        <v>77</v>
      </c>
      <c r="AV12" s="16" t="s">
        <v>77</v>
      </c>
      <c r="AW12" s="16" t="s">
        <v>77</v>
      </c>
      <c r="AX12" s="16" t="s">
        <v>77</v>
      </c>
      <c r="AY12" s="16" t="s">
        <v>77</v>
      </c>
      <c r="AZ12" s="16" t="s">
        <v>77</v>
      </c>
      <c r="BA12" s="16" t="s">
        <v>77</v>
      </c>
      <c r="BB12" s="16" t="s">
        <v>77</v>
      </c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17"/>
      <c r="BT12" s="16" t="s">
        <v>77</v>
      </c>
      <c r="BU12" s="16" t="s">
        <v>77</v>
      </c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32"/>
      <c r="CL12" s="32"/>
      <c r="CM12" s="32"/>
      <c r="CN12" s="32"/>
      <c r="CO12" s="33"/>
      <c r="CP12" s="34"/>
      <c r="CQ12" s="34"/>
      <c r="CR12" s="34"/>
      <c r="CS12" s="34"/>
      <c r="CT12" s="16" t="s">
        <v>77</v>
      </c>
      <c r="CU12" s="16" t="s">
        <v>77</v>
      </c>
      <c r="CV12" s="16" t="s">
        <v>77</v>
      </c>
      <c r="CW12" s="16" t="s">
        <v>77</v>
      </c>
      <c r="CX12" s="16" t="s">
        <v>77</v>
      </c>
      <c r="CY12" s="16" t="s">
        <v>77</v>
      </c>
      <c r="CZ12" s="16" t="s">
        <v>77</v>
      </c>
      <c r="DA12" s="16" t="s">
        <v>77</v>
      </c>
      <c r="DB12" s="16" t="s">
        <v>77</v>
      </c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2"/>
      <c r="DQ12" s="32"/>
      <c r="DR12" s="32"/>
      <c r="DS12" s="33"/>
      <c r="DT12" s="16" t="s">
        <v>77</v>
      </c>
      <c r="DU12" s="16" t="s">
        <v>77</v>
      </c>
      <c r="DV12" s="35"/>
      <c r="DW12" s="35"/>
      <c r="DX12" s="35"/>
      <c r="DY12" s="35"/>
      <c r="DZ12" s="35"/>
      <c r="EA12" s="35"/>
      <c r="EB12" s="35"/>
      <c r="EC12" s="35"/>
      <c r="ED12" s="35"/>
      <c r="EE12" s="32"/>
      <c r="EF12" s="33"/>
      <c r="EG12" s="34"/>
      <c r="EH12" s="34"/>
      <c r="EI12" s="34"/>
      <c r="EJ12" s="36"/>
      <c r="EK12" s="36"/>
      <c r="EL12" s="36"/>
      <c r="EM12" s="36"/>
      <c r="EN12" s="36"/>
      <c r="EO12" s="36"/>
      <c r="EP12" s="24">
        <f t="shared" si="3"/>
        <v>113</v>
      </c>
    </row>
    <row r="13" spans="1:146" ht="15.75" thickBot="1" x14ac:dyDescent="0.3">
      <c r="A13" s="28" t="s">
        <v>9</v>
      </c>
      <c r="B13" s="28" t="s">
        <v>101</v>
      </c>
      <c r="C13" s="29">
        <v>4</v>
      </c>
      <c r="D13" s="29">
        <v>4</v>
      </c>
      <c r="E13" s="29">
        <v>4</v>
      </c>
      <c r="F13" s="29">
        <v>4</v>
      </c>
      <c r="G13" s="29">
        <v>4</v>
      </c>
      <c r="H13" s="29">
        <v>4</v>
      </c>
      <c r="I13" s="29">
        <v>4</v>
      </c>
      <c r="J13" s="29">
        <v>4</v>
      </c>
      <c r="K13" s="29">
        <v>4</v>
      </c>
      <c r="L13" s="29">
        <v>4</v>
      </c>
      <c r="M13" s="29">
        <v>4</v>
      </c>
      <c r="N13" s="29">
        <v>4</v>
      </c>
      <c r="O13" s="29">
        <v>4</v>
      </c>
      <c r="P13" s="29">
        <v>4</v>
      </c>
      <c r="Q13" s="29">
        <v>4</v>
      </c>
      <c r="R13" s="29">
        <v>4</v>
      </c>
      <c r="S13" s="29">
        <v>4</v>
      </c>
      <c r="T13" s="16" t="s">
        <v>77</v>
      </c>
      <c r="U13" s="16" t="s">
        <v>77</v>
      </c>
      <c r="V13" s="30">
        <v>4</v>
      </c>
      <c r="W13" s="30">
        <v>2</v>
      </c>
      <c r="X13" s="30">
        <v>4</v>
      </c>
      <c r="Y13" s="30">
        <v>2</v>
      </c>
      <c r="Z13" s="30">
        <v>4</v>
      </c>
      <c r="AA13" s="30">
        <v>2</v>
      </c>
      <c r="AB13" s="30">
        <v>4</v>
      </c>
      <c r="AC13" s="30">
        <v>2</v>
      </c>
      <c r="AD13" s="30">
        <v>4</v>
      </c>
      <c r="AE13" s="30">
        <v>2</v>
      </c>
      <c r="AF13" s="29">
        <v>4</v>
      </c>
      <c r="AG13" s="29">
        <v>2</v>
      </c>
      <c r="AH13" s="29">
        <v>4</v>
      </c>
      <c r="AI13" s="29">
        <v>2</v>
      </c>
      <c r="AJ13" s="29">
        <v>4</v>
      </c>
      <c r="AK13" s="29">
        <v>2</v>
      </c>
      <c r="AL13" s="29">
        <v>4</v>
      </c>
      <c r="AM13" s="29">
        <v>2</v>
      </c>
      <c r="AN13" s="29">
        <v>4</v>
      </c>
      <c r="AO13" s="29">
        <v>2</v>
      </c>
      <c r="AP13" s="29">
        <v>4</v>
      </c>
      <c r="AQ13" s="29">
        <v>2</v>
      </c>
      <c r="AR13" s="31"/>
      <c r="AS13" s="31">
        <v>18</v>
      </c>
      <c r="AT13" s="16" t="s">
        <v>77</v>
      </c>
      <c r="AU13" s="16" t="s">
        <v>77</v>
      </c>
      <c r="AV13" s="16" t="s">
        <v>77</v>
      </c>
      <c r="AW13" s="16" t="s">
        <v>77</v>
      </c>
      <c r="AX13" s="16" t="s">
        <v>77</v>
      </c>
      <c r="AY13" s="16" t="s">
        <v>77</v>
      </c>
      <c r="AZ13" s="16" t="s">
        <v>77</v>
      </c>
      <c r="BA13" s="16" t="s">
        <v>77</v>
      </c>
      <c r="BB13" s="16" t="s">
        <v>77</v>
      </c>
      <c r="BC13" s="29">
        <v>2</v>
      </c>
      <c r="BD13" s="29"/>
      <c r="BE13" s="29">
        <v>2</v>
      </c>
      <c r="BF13" s="29"/>
      <c r="BG13" s="29">
        <v>2</v>
      </c>
      <c r="BH13" s="29"/>
      <c r="BI13" s="29">
        <v>2</v>
      </c>
      <c r="BJ13" s="29"/>
      <c r="BK13" s="29">
        <v>2</v>
      </c>
      <c r="BL13" s="29"/>
      <c r="BM13" s="29">
        <v>2</v>
      </c>
      <c r="BN13" s="29"/>
      <c r="BO13" s="29">
        <v>2</v>
      </c>
      <c r="BP13" s="29"/>
      <c r="BQ13" s="29">
        <v>2</v>
      </c>
      <c r="BR13" s="29"/>
      <c r="BS13" s="17"/>
      <c r="BT13" s="16" t="s">
        <v>77</v>
      </c>
      <c r="BU13" s="16" t="s">
        <v>77</v>
      </c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32"/>
      <c r="CL13" s="32"/>
      <c r="CM13" s="32"/>
      <c r="CN13" s="32"/>
      <c r="CO13" s="33"/>
      <c r="CP13" s="34"/>
      <c r="CQ13" s="34"/>
      <c r="CR13" s="34"/>
      <c r="CS13" s="34"/>
      <c r="CT13" s="16" t="s">
        <v>77</v>
      </c>
      <c r="CU13" s="16" t="s">
        <v>77</v>
      </c>
      <c r="CV13" s="16" t="s">
        <v>77</v>
      </c>
      <c r="CW13" s="16" t="s">
        <v>77</v>
      </c>
      <c r="CX13" s="16" t="s">
        <v>77</v>
      </c>
      <c r="CY13" s="16" t="s">
        <v>77</v>
      </c>
      <c r="CZ13" s="16" t="s">
        <v>77</v>
      </c>
      <c r="DA13" s="16" t="s">
        <v>77</v>
      </c>
      <c r="DB13" s="16" t="s">
        <v>77</v>
      </c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2"/>
      <c r="DQ13" s="32"/>
      <c r="DR13" s="25"/>
      <c r="DS13" s="37"/>
      <c r="DT13" s="16" t="s">
        <v>77</v>
      </c>
      <c r="DU13" s="16" t="s">
        <v>77</v>
      </c>
      <c r="DV13" s="35"/>
      <c r="DW13" s="35"/>
      <c r="DX13" s="35"/>
      <c r="DY13" s="35"/>
      <c r="DZ13" s="35"/>
      <c r="EA13" s="35"/>
      <c r="EB13" s="35"/>
      <c r="EC13" s="35"/>
      <c r="ED13" s="35"/>
      <c r="EE13" s="32"/>
      <c r="EF13" s="33"/>
      <c r="EG13" s="34"/>
      <c r="EH13" s="34"/>
      <c r="EI13" s="34"/>
      <c r="EJ13" s="36"/>
      <c r="EK13" s="36"/>
      <c r="EL13" s="36"/>
      <c r="EM13" s="36"/>
      <c r="EN13" s="36"/>
      <c r="EO13" s="36"/>
      <c r="EP13" s="24">
        <f t="shared" si="3"/>
        <v>168</v>
      </c>
    </row>
    <row r="14" spans="1:146" ht="15.75" thickBot="1" x14ac:dyDescent="0.3">
      <c r="A14" s="28" t="s">
        <v>11</v>
      </c>
      <c r="B14" s="28" t="s">
        <v>40</v>
      </c>
      <c r="C14" s="29">
        <v>2</v>
      </c>
      <c r="D14" s="29">
        <v>4</v>
      </c>
      <c r="E14" s="29">
        <v>2</v>
      </c>
      <c r="F14" s="29">
        <v>4</v>
      </c>
      <c r="G14" s="29">
        <v>2</v>
      </c>
      <c r="H14" s="29">
        <v>4</v>
      </c>
      <c r="I14" s="29">
        <v>2</v>
      </c>
      <c r="J14" s="29">
        <v>4</v>
      </c>
      <c r="K14" s="30">
        <v>2</v>
      </c>
      <c r="L14" s="30">
        <v>4</v>
      </c>
      <c r="M14" s="30">
        <v>2</v>
      </c>
      <c r="N14" s="30">
        <v>4</v>
      </c>
      <c r="O14" s="29">
        <v>2</v>
      </c>
      <c r="P14" s="30">
        <v>4</v>
      </c>
      <c r="Q14" s="30">
        <v>2</v>
      </c>
      <c r="R14" s="30">
        <v>4</v>
      </c>
      <c r="S14" s="30">
        <v>3</v>
      </c>
      <c r="T14" s="16" t="s">
        <v>77</v>
      </c>
      <c r="U14" s="16" t="s">
        <v>77</v>
      </c>
      <c r="V14" s="30"/>
      <c r="W14" s="30">
        <v>2</v>
      </c>
      <c r="X14" s="30"/>
      <c r="Y14" s="30">
        <v>2</v>
      </c>
      <c r="Z14" s="30"/>
      <c r="AA14" s="30">
        <v>2</v>
      </c>
      <c r="AB14" s="30"/>
      <c r="AC14" s="30">
        <v>2</v>
      </c>
      <c r="AD14" s="30"/>
      <c r="AE14" s="30">
        <v>2</v>
      </c>
      <c r="AF14" s="29"/>
      <c r="AG14" s="29">
        <v>2</v>
      </c>
      <c r="AH14" s="29"/>
      <c r="AI14" s="29">
        <v>2</v>
      </c>
      <c r="AJ14" s="29"/>
      <c r="AK14" s="29">
        <v>2</v>
      </c>
      <c r="AL14" s="29"/>
      <c r="AM14" s="29">
        <v>2</v>
      </c>
      <c r="AN14" s="29"/>
      <c r="AO14" s="29">
        <v>2</v>
      </c>
      <c r="AP14" s="29"/>
      <c r="AQ14" s="29">
        <v>2</v>
      </c>
      <c r="AR14" s="31"/>
      <c r="AS14" s="31"/>
      <c r="AT14" s="16" t="s">
        <v>77</v>
      </c>
      <c r="AU14" s="16" t="s">
        <v>77</v>
      </c>
      <c r="AV14" s="16" t="s">
        <v>77</v>
      </c>
      <c r="AW14" s="16" t="s">
        <v>77</v>
      </c>
      <c r="AX14" s="16" t="s">
        <v>77</v>
      </c>
      <c r="AY14" s="16" t="s">
        <v>77</v>
      </c>
      <c r="AZ14" s="16" t="s">
        <v>77</v>
      </c>
      <c r="BA14" s="16" t="s">
        <v>77</v>
      </c>
      <c r="BB14" s="16" t="s">
        <v>77</v>
      </c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17"/>
      <c r="BT14" s="16" t="s">
        <v>77</v>
      </c>
      <c r="BU14" s="16" t="s">
        <v>77</v>
      </c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32"/>
      <c r="CL14" s="32"/>
      <c r="CM14" s="32"/>
      <c r="CN14" s="32"/>
      <c r="CO14" s="33"/>
      <c r="CP14" s="34"/>
      <c r="CQ14" s="34"/>
      <c r="CR14" s="34"/>
      <c r="CS14" s="34"/>
      <c r="CT14" s="16" t="s">
        <v>77</v>
      </c>
      <c r="CU14" s="16" t="s">
        <v>77</v>
      </c>
      <c r="CV14" s="16" t="s">
        <v>77</v>
      </c>
      <c r="CW14" s="16" t="s">
        <v>77</v>
      </c>
      <c r="CX14" s="16" t="s">
        <v>77</v>
      </c>
      <c r="CY14" s="16" t="s">
        <v>77</v>
      </c>
      <c r="CZ14" s="16" t="s">
        <v>77</v>
      </c>
      <c r="DA14" s="16" t="s">
        <v>77</v>
      </c>
      <c r="DB14" s="16" t="s">
        <v>77</v>
      </c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2"/>
      <c r="DQ14" s="32"/>
      <c r="DR14" s="32"/>
      <c r="DS14" s="33"/>
      <c r="DT14" s="16" t="s">
        <v>77</v>
      </c>
      <c r="DU14" s="16" t="s">
        <v>77</v>
      </c>
      <c r="DV14" s="35"/>
      <c r="DW14" s="35"/>
      <c r="DX14" s="35"/>
      <c r="DY14" s="35"/>
      <c r="DZ14" s="35"/>
      <c r="EA14" s="35"/>
      <c r="EB14" s="35"/>
      <c r="EC14" s="35"/>
      <c r="ED14" s="35"/>
      <c r="EE14" s="32"/>
      <c r="EF14" s="33"/>
      <c r="EG14" s="34"/>
      <c r="EH14" s="34"/>
      <c r="EI14" s="34"/>
      <c r="EJ14" s="36"/>
      <c r="EK14" s="36"/>
      <c r="EL14" s="36"/>
      <c r="EM14" s="36"/>
      <c r="EN14" s="36"/>
      <c r="EO14" s="36"/>
      <c r="EP14" s="24">
        <f t="shared" si="3"/>
        <v>73</v>
      </c>
    </row>
    <row r="15" spans="1:146" ht="15.75" thickBot="1" x14ac:dyDescent="0.3">
      <c r="A15" s="28" t="s">
        <v>12</v>
      </c>
      <c r="B15" s="28" t="s">
        <v>41</v>
      </c>
      <c r="C15" s="29"/>
      <c r="D15" s="29"/>
      <c r="E15" s="29"/>
      <c r="F15" s="29"/>
      <c r="G15" s="29"/>
      <c r="H15" s="29"/>
      <c r="I15" s="29"/>
      <c r="J15" s="29"/>
      <c r="K15" s="30"/>
      <c r="L15" s="30"/>
      <c r="M15" s="30"/>
      <c r="N15" s="30"/>
      <c r="O15" s="29"/>
      <c r="P15" s="30"/>
      <c r="Q15" s="30"/>
      <c r="R15" s="30"/>
      <c r="S15" s="30"/>
      <c r="T15" s="16" t="s">
        <v>77</v>
      </c>
      <c r="U15" s="16" t="s">
        <v>77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31"/>
      <c r="AS15" s="31"/>
      <c r="AT15" s="16" t="s">
        <v>77</v>
      </c>
      <c r="AU15" s="16" t="s">
        <v>77</v>
      </c>
      <c r="AV15" s="16" t="s">
        <v>77</v>
      </c>
      <c r="AW15" s="16" t="s">
        <v>77</v>
      </c>
      <c r="AX15" s="16" t="s">
        <v>77</v>
      </c>
      <c r="AY15" s="16" t="s">
        <v>77</v>
      </c>
      <c r="AZ15" s="16" t="s">
        <v>77</v>
      </c>
      <c r="BA15" s="16" t="s">
        <v>77</v>
      </c>
      <c r="BB15" s="16" t="s">
        <v>77</v>
      </c>
      <c r="BC15" s="29">
        <v>4</v>
      </c>
      <c r="BD15" s="29">
        <v>2</v>
      </c>
      <c r="BE15" s="29">
        <v>4</v>
      </c>
      <c r="BF15" s="29">
        <v>2</v>
      </c>
      <c r="BG15" s="29">
        <v>4</v>
      </c>
      <c r="BH15" s="29">
        <v>2</v>
      </c>
      <c r="BI15" s="29">
        <v>4</v>
      </c>
      <c r="BJ15" s="29">
        <v>2</v>
      </c>
      <c r="BK15" s="29">
        <v>4</v>
      </c>
      <c r="BL15" s="29">
        <v>2</v>
      </c>
      <c r="BM15" s="29">
        <v>4</v>
      </c>
      <c r="BN15" s="29">
        <v>2</v>
      </c>
      <c r="BO15" s="29">
        <v>4</v>
      </c>
      <c r="BP15" s="29">
        <v>2</v>
      </c>
      <c r="BQ15" s="29">
        <v>4</v>
      </c>
      <c r="BR15" s="29">
        <v>2</v>
      </c>
      <c r="BS15" s="17"/>
      <c r="BT15" s="16" t="s">
        <v>77</v>
      </c>
      <c r="BU15" s="16" t="s">
        <v>77</v>
      </c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32"/>
      <c r="CL15" s="32"/>
      <c r="CM15" s="32"/>
      <c r="CN15" s="32"/>
      <c r="CO15" s="33"/>
      <c r="CP15" s="34"/>
      <c r="CQ15" s="34"/>
      <c r="CR15" s="34"/>
      <c r="CS15" s="34"/>
      <c r="CT15" s="16" t="s">
        <v>77</v>
      </c>
      <c r="CU15" s="16" t="s">
        <v>77</v>
      </c>
      <c r="CV15" s="16" t="s">
        <v>77</v>
      </c>
      <c r="CW15" s="16" t="s">
        <v>77</v>
      </c>
      <c r="CX15" s="16" t="s">
        <v>77</v>
      </c>
      <c r="CY15" s="16" t="s">
        <v>77</v>
      </c>
      <c r="CZ15" s="16" t="s">
        <v>77</v>
      </c>
      <c r="DA15" s="16" t="s">
        <v>77</v>
      </c>
      <c r="DB15" s="16" t="s">
        <v>77</v>
      </c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2"/>
      <c r="DQ15" s="32"/>
      <c r="DR15" s="25"/>
      <c r="DS15" s="37"/>
      <c r="DT15" s="16" t="s">
        <v>77</v>
      </c>
      <c r="DU15" s="16" t="s">
        <v>77</v>
      </c>
      <c r="DV15" s="35"/>
      <c r="DW15" s="35"/>
      <c r="DX15" s="35"/>
      <c r="DY15" s="35"/>
      <c r="DZ15" s="35"/>
      <c r="EA15" s="35"/>
      <c r="EB15" s="35"/>
      <c r="EC15" s="35"/>
      <c r="ED15" s="35"/>
      <c r="EE15" s="32"/>
      <c r="EF15" s="33"/>
      <c r="EG15" s="34"/>
      <c r="EH15" s="34"/>
      <c r="EI15" s="34"/>
      <c r="EJ15" s="36"/>
      <c r="EK15" s="36"/>
      <c r="EL15" s="36"/>
      <c r="EM15" s="36"/>
      <c r="EN15" s="36"/>
      <c r="EO15" s="36"/>
      <c r="EP15" s="24">
        <f t="shared" si="3"/>
        <v>48</v>
      </c>
    </row>
    <row r="16" spans="1:146" ht="15.75" thickBot="1" x14ac:dyDescent="0.3">
      <c r="A16" s="28" t="s">
        <v>13</v>
      </c>
      <c r="B16" s="28" t="s">
        <v>102</v>
      </c>
      <c r="C16" s="29">
        <v>4</v>
      </c>
      <c r="D16" s="29">
        <v>6</v>
      </c>
      <c r="E16" s="29">
        <v>4</v>
      </c>
      <c r="F16" s="29">
        <v>6</v>
      </c>
      <c r="G16" s="29">
        <v>4</v>
      </c>
      <c r="H16" s="29">
        <v>6</v>
      </c>
      <c r="I16" s="29">
        <v>4</v>
      </c>
      <c r="J16" s="29">
        <v>6</v>
      </c>
      <c r="K16" s="30">
        <v>4</v>
      </c>
      <c r="L16" s="30">
        <v>6</v>
      </c>
      <c r="M16" s="30">
        <v>4</v>
      </c>
      <c r="N16" s="30">
        <v>6</v>
      </c>
      <c r="O16" s="29">
        <v>4</v>
      </c>
      <c r="P16" s="30">
        <v>6</v>
      </c>
      <c r="Q16" s="30">
        <v>4</v>
      </c>
      <c r="R16" s="30">
        <v>6</v>
      </c>
      <c r="S16" s="30">
        <v>5</v>
      </c>
      <c r="T16" s="16" t="s">
        <v>77</v>
      </c>
      <c r="U16" s="16" t="s">
        <v>77</v>
      </c>
      <c r="V16" s="30">
        <v>2</v>
      </c>
      <c r="W16" s="30">
        <v>2</v>
      </c>
      <c r="X16" s="30">
        <v>2</v>
      </c>
      <c r="Y16" s="30">
        <v>2</v>
      </c>
      <c r="Z16" s="30">
        <v>2</v>
      </c>
      <c r="AA16" s="30">
        <v>2</v>
      </c>
      <c r="AB16" s="30">
        <v>2</v>
      </c>
      <c r="AC16" s="30">
        <v>2</v>
      </c>
      <c r="AD16" s="30">
        <v>2</v>
      </c>
      <c r="AE16" s="30">
        <v>2</v>
      </c>
      <c r="AF16" s="30">
        <v>2</v>
      </c>
      <c r="AG16" s="30">
        <v>2</v>
      </c>
      <c r="AH16" s="30">
        <v>2</v>
      </c>
      <c r="AI16" s="30">
        <v>2</v>
      </c>
      <c r="AJ16" s="30">
        <v>2</v>
      </c>
      <c r="AK16" s="30">
        <v>2</v>
      </c>
      <c r="AL16" s="30">
        <v>2</v>
      </c>
      <c r="AM16" s="30">
        <v>2</v>
      </c>
      <c r="AN16" s="30">
        <v>2</v>
      </c>
      <c r="AO16" s="30">
        <v>2</v>
      </c>
      <c r="AP16" s="30">
        <v>2</v>
      </c>
      <c r="AQ16" s="30">
        <v>2</v>
      </c>
      <c r="AR16" s="31"/>
      <c r="AS16" s="31"/>
      <c r="AT16" s="16" t="s">
        <v>77</v>
      </c>
      <c r="AU16" s="16" t="s">
        <v>77</v>
      </c>
      <c r="AV16" s="16" t="s">
        <v>77</v>
      </c>
      <c r="AW16" s="16" t="s">
        <v>77</v>
      </c>
      <c r="AX16" s="16" t="s">
        <v>77</v>
      </c>
      <c r="AY16" s="16" t="s">
        <v>77</v>
      </c>
      <c r="AZ16" s="16" t="s">
        <v>77</v>
      </c>
      <c r="BA16" s="16" t="s">
        <v>77</v>
      </c>
      <c r="BB16" s="16" t="s">
        <v>77</v>
      </c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17"/>
      <c r="BT16" s="16" t="s">
        <v>77</v>
      </c>
      <c r="BU16" s="16" t="s">
        <v>77</v>
      </c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32"/>
      <c r="CL16" s="32"/>
      <c r="CM16" s="32"/>
      <c r="CN16" s="32"/>
      <c r="CO16" s="33"/>
      <c r="CP16" s="34"/>
      <c r="CQ16" s="34"/>
      <c r="CR16" s="34"/>
      <c r="CS16" s="34"/>
      <c r="CT16" s="16" t="s">
        <v>77</v>
      </c>
      <c r="CU16" s="16" t="s">
        <v>77</v>
      </c>
      <c r="CV16" s="16" t="s">
        <v>77</v>
      </c>
      <c r="CW16" s="16" t="s">
        <v>77</v>
      </c>
      <c r="CX16" s="16" t="s">
        <v>77</v>
      </c>
      <c r="CY16" s="16" t="s">
        <v>77</v>
      </c>
      <c r="CZ16" s="16" t="s">
        <v>77</v>
      </c>
      <c r="DA16" s="16" t="s">
        <v>77</v>
      </c>
      <c r="DB16" s="16" t="s">
        <v>77</v>
      </c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2"/>
      <c r="DQ16" s="32"/>
      <c r="DR16" s="32"/>
      <c r="DS16" s="33"/>
      <c r="DT16" s="16" t="s">
        <v>77</v>
      </c>
      <c r="DU16" s="16" t="s">
        <v>77</v>
      </c>
      <c r="DV16" s="35"/>
      <c r="DW16" s="35"/>
      <c r="DX16" s="35"/>
      <c r="DY16" s="35"/>
      <c r="DZ16" s="35"/>
      <c r="EA16" s="35"/>
      <c r="EB16" s="35"/>
      <c r="EC16" s="35"/>
      <c r="ED16" s="35"/>
      <c r="EE16" s="32"/>
      <c r="EF16" s="33"/>
      <c r="EG16" s="34"/>
      <c r="EH16" s="34"/>
      <c r="EI16" s="34"/>
      <c r="EJ16" s="36"/>
      <c r="EK16" s="36"/>
      <c r="EL16" s="36"/>
      <c r="EM16" s="36"/>
      <c r="EN16" s="36"/>
      <c r="EO16" s="36"/>
      <c r="EP16" s="24">
        <f t="shared" si="3"/>
        <v>129</v>
      </c>
    </row>
    <row r="17" spans="1:146" ht="15.75" thickBot="1" x14ac:dyDescent="0.3">
      <c r="A17" s="28" t="s">
        <v>14</v>
      </c>
      <c r="B17" s="28" t="s">
        <v>42</v>
      </c>
      <c r="C17" s="29">
        <v>2</v>
      </c>
      <c r="D17" s="29">
        <v>2</v>
      </c>
      <c r="E17" s="29">
        <v>2</v>
      </c>
      <c r="F17" s="29">
        <v>2</v>
      </c>
      <c r="G17" s="29">
        <v>2</v>
      </c>
      <c r="H17" s="29">
        <v>2</v>
      </c>
      <c r="I17" s="29">
        <v>2</v>
      </c>
      <c r="J17" s="29">
        <v>2</v>
      </c>
      <c r="K17" s="29">
        <v>2</v>
      </c>
      <c r="L17" s="29">
        <v>2</v>
      </c>
      <c r="M17" s="29">
        <v>2</v>
      </c>
      <c r="N17" s="29">
        <v>2</v>
      </c>
      <c r="O17" s="29">
        <v>2</v>
      </c>
      <c r="P17" s="29">
        <v>2</v>
      </c>
      <c r="Q17" s="29">
        <v>2</v>
      </c>
      <c r="R17" s="29">
        <v>2</v>
      </c>
      <c r="S17" s="29">
        <v>2</v>
      </c>
      <c r="T17" s="16" t="s">
        <v>77</v>
      </c>
      <c r="U17" s="16" t="s">
        <v>77</v>
      </c>
      <c r="V17" s="30">
        <v>2</v>
      </c>
      <c r="W17" s="30">
        <v>2</v>
      </c>
      <c r="X17" s="30">
        <v>2</v>
      </c>
      <c r="Y17" s="30">
        <v>2</v>
      </c>
      <c r="Z17" s="30">
        <v>2</v>
      </c>
      <c r="AA17" s="30">
        <v>2</v>
      </c>
      <c r="AB17" s="30">
        <v>2</v>
      </c>
      <c r="AC17" s="30">
        <v>2</v>
      </c>
      <c r="AD17" s="30">
        <v>2</v>
      </c>
      <c r="AE17" s="30">
        <v>2</v>
      </c>
      <c r="AF17" s="30">
        <v>2</v>
      </c>
      <c r="AG17" s="30">
        <v>2</v>
      </c>
      <c r="AH17" s="30">
        <v>2</v>
      </c>
      <c r="AI17" s="30">
        <v>2</v>
      </c>
      <c r="AJ17" s="30">
        <v>2</v>
      </c>
      <c r="AK17" s="30">
        <v>2</v>
      </c>
      <c r="AL17" s="30">
        <v>2</v>
      </c>
      <c r="AM17" s="30">
        <v>2</v>
      </c>
      <c r="AN17" s="30">
        <v>2</v>
      </c>
      <c r="AO17" s="30">
        <v>2</v>
      </c>
      <c r="AP17" s="30">
        <v>2</v>
      </c>
      <c r="AQ17" s="30">
        <v>2</v>
      </c>
      <c r="AR17" s="31"/>
      <c r="AS17" s="31"/>
      <c r="AT17" s="16" t="s">
        <v>77</v>
      </c>
      <c r="AU17" s="16" t="s">
        <v>77</v>
      </c>
      <c r="AV17" s="16" t="s">
        <v>77</v>
      </c>
      <c r="AW17" s="16" t="s">
        <v>77</v>
      </c>
      <c r="AX17" s="16" t="s">
        <v>77</v>
      </c>
      <c r="AY17" s="16" t="s">
        <v>77</v>
      </c>
      <c r="AZ17" s="16" t="s">
        <v>77</v>
      </c>
      <c r="BA17" s="16" t="s">
        <v>77</v>
      </c>
      <c r="BB17" s="16" t="s">
        <v>77</v>
      </c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17"/>
      <c r="BT17" s="16" t="s">
        <v>77</v>
      </c>
      <c r="BU17" s="16" t="s">
        <v>77</v>
      </c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32"/>
      <c r="CL17" s="32"/>
      <c r="CM17" s="32"/>
      <c r="CN17" s="32"/>
      <c r="CO17" s="33"/>
      <c r="CP17" s="34"/>
      <c r="CQ17" s="34"/>
      <c r="CR17" s="34"/>
      <c r="CS17" s="34"/>
      <c r="CT17" s="16" t="s">
        <v>77</v>
      </c>
      <c r="CU17" s="16" t="s">
        <v>77</v>
      </c>
      <c r="CV17" s="16" t="s">
        <v>77</v>
      </c>
      <c r="CW17" s="16" t="s">
        <v>77</v>
      </c>
      <c r="CX17" s="16" t="s">
        <v>77</v>
      </c>
      <c r="CY17" s="16" t="s">
        <v>77</v>
      </c>
      <c r="CZ17" s="16" t="s">
        <v>77</v>
      </c>
      <c r="DA17" s="16" t="s">
        <v>77</v>
      </c>
      <c r="DB17" s="16" t="s">
        <v>77</v>
      </c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2"/>
      <c r="DQ17" s="32"/>
      <c r="DR17" s="25"/>
      <c r="DS17" s="37"/>
      <c r="DT17" s="16" t="s">
        <v>77</v>
      </c>
      <c r="DU17" s="16" t="s">
        <v>77</v>
      </c>
      <c r="DV17" s="35"/>
      <c r="DW17" s="35"/>
      <c r="DX17" s="35"/>
      <c r="DY17" s="35"/>
      <c r="DZ17" s="35"/>
      <c r="EA17" s="35"/>
      <c r="EB17" s="35"/>
      <c r="EC17" s="35"/>
      <c r="ED17" s="35"/>
      <c r="EE17" s="32"/>
      <c r="EF17" s="33"/>
      <c r="EG17" s="34"/>
      <c r="EH17" s="34"/>
      <c r="EI17" s="34"/>
      <c r="EJ17" s="36"/>
      <c r="EK17" s="36"/>
      <c r="EL17" s="36"/>
      <c r="EM17" s="36"/>
      <c r="EN17" s="36"/>
      <c r="EO17" s="36"/>
      <c r="EP17" s="24">
        <f t="shared" si="3"/>
        <v>78</v>
      </c>
    </row>
    <row r="18" spans="1:146" ht="15.75" thickBot="1" x14ac:dyDescent="0.3">
      <c r="A18" s="28" t="s">
        <v>15</v>
      </c>
      <c r="B18" s="28" t="s">
        <v>43</v>
      </c>
      <c r="C18" s="29"/>
      <c r="D18" s="29"/>
      <c r="E18" s="29"/>
      <c r="F18" s="29"/>
      <c r="G18" s="29"/>
      <c r="H18" s="29"/>
      <c r="I18" s="29"/>
      <c r="J18" s="29"/>
      <c r="K18" s="30"/>
      <c r="L18" s="30"/>
      <c r="M18" s="30"/>
      <c r="N18" s="30"/>
      <c r="O18" s="29"/>
      <c r="P18" s="30"/>
      <c r="Q18" s="30"/>
      <c r="R18" s="30"/>
      <c r="S18" s="30"/>
      <c r="T18" s="16" t="s">
        <v>77</v>
      </c>
      <c r="U18" s="16" t="s">
        <v>77</v>
      </c>
      <c r="V18" s="30">
        <v>2</v>
      </c>
      <c r="W18" s="30"/>
      <c r="X18" s="30">
        <v>2</v>
      </c>
      <c r="Y18" s="30"/>
      <c r="Z18" s="30">
        <v>2</v>
      </c>
      <c r="AA18" s="30"/>
      <c r="AB18" s="30">
        <v>2</v>
      </c>
      <c r="AC18" s="30"/>
      <c r="AD18" s="30">
        <v>2</v>
      </c>
      <c r="AE18" s="30"/>
      <c r="AF18" s="29">
        <v>2</v>
      </c>
      <c r="AG18" s="29"/>
      <c r="AH18" s="29">
        <v>2</v>
      </c>
      <c r="AI18" s="29"/>
      <c r="AJ18" s="29">
        <v>2</v>
      </c>
      <c r="AK18" s="29"/>
      <c r="AL18" s="29">
        <v>2</v>
      </c>
      <c r="AM18" s="29"/>
      <c r="AN18" s="29">
        <v>2</v>
      </c>
      <c r="AO18" s="29"/>
      <c r="AP18" s="29">
        <v>2</v>
      </c>
      <c r="AQ18" s="29"/>
      <c r="AR18" s="31"/>
      <c r="AS18" s="31"/>
      <c r="AT18" s="16" t="s">
        <v>77</v>
      </c>
      <c r="AU18" s="16" t="s">
        <v>77</v>
      </c>
      <c r="AV18" s="16" t="s">
        <v>77</v>
      </c>
      <c r="AW18" s="16" t="s">
        <v>77</v>
      </c>
      <c r="AX18" s="16" t="s">
        <v>77</v>
      </c>
      <c r="AY18" s="16" t="s">
        <v>77</v>
      </c>
      <c r="AZ18" s="16" t="s">
        <v>77</v>
      </c>
      <c r="BA18" s="16" t="s">
        <v>77</v>
      </c>
      <c r="BB18" s="16" t="s">
        <v>77</v>
      </c>
      <c r="BC18" s="29"/>
      <c r="BD18" s="29">
        <v>2</v>
      </c>
      <c r="BE18" s="29"/>
      <c r="BF18" s="29">
        <v>2</v>
      </c>
      <c r="BG18" s="29"/>
      <c r="BH18" s="29">
        <v>2</v>
      </c>
      <c r="BI18" s="29"/>
      <c r="BJ18" s="29">
        <v>2</v>
      </c>
      <c r="BK18" s="29"/>
      <c r="BL18" s="29">
        <v>2</v>
      </c>
      <c r="BM18" s="29"/>
      <c r="BN18" s="29">
        <v>2</v>
      </c>
      <c r="BO18" s="29"/>
      <c r="BP18" s="29">
        <v>2</v>
      </c>
      <c r="BQ18" s="29"/>
      <c r="BR18" s="29">
        <v>2</v>
      </c>
      <c r="BS18" s="17"/>
      <c r="BT18" s="16" t="s">
        <v>77</v>
      </c>
      <c r="BU18" s="16" t="s">
        <v>77</v>
      </c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32"/>
      <c r="CL18" s="32"/>
      <c r="CM18" s="32"/>
      <c r="CN18" s="32"/>
      <c r="CO18" s="33"/>
      <c r="CP18" s="34"/>
      <c r="CQ18" s="34"/>
      <c r="CR18" s="34"/>
      <c r="CS18" s="34"/>
      <c r="CT18" s="16" t="s">
        <v>77</v>
      </c>
      <c r="CU18" s="16" t="s">
        <v>77</v>
      </c>
      <c r="CV18" s="16" t="s">
        <v>77</v>
      </c>
      <c r="CW18" s="16" t="s">
        <v>77</v>
      </c>
      <c r="CX18" s="16" t="s">
        <v>77</v>
      </c>
      <c r="CY18" s="16" t="s">
        <v>77</v>
      </c>
      <c r="CZ18" s="16" t="s">
        <v>77</v>
      </c>
      <c r="DA18" s="16" t="s">
        <v>77</v>
      </c>
      <c r="DB18" s="16" t="s">
        <v>77</v>
      </c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2"/>
      <c r="DQ18" s="32"/>
      <c r="DR18" s="32"/>
      <c r="DS18" s="33"/>
      <c r="DT18" s="16" t="s">
        <v>77</v>
      </c>
      <c r="DU18" s="16" t="s">
        <v>77</v>
      </c>
      <c r="DV18" s="35"/>
      <c r="DW18" s="35"/>
      <c r="DX18" s="35"/>
      <c r="DY18" s="35"/>
      <c r="DZ18" s="35"/>
      <c r="EA18" s="35"/>
      <c r="EB18" s="35"/>
      <c r="EC18" s="35"/>
      <c r="ED18" s="35"/>
      <c r="EE18" s="32"/>
      <c r="EF18" s="33"/>
      <c r="EG18" s="34"/>
      <c r="EH18" s="34"/>
      <c r="EI18" s="34"/>
      <c r="EJ18" s="36"/>
      <c r="EK18" s="36"/>
      <c r="EL18" s="36"/>
      <c r="EM18" s="36"/>
      <c r="EN18" s="36"/>
      <c r="EO18" s="36"/>
      <c r="EP18" s="24">
        <f t="shared" si="3"/>
        <v>38</v>
      </c>
    </row>
    <row r="19" spans="1:146" ht="15.75" thickBot="1" x14ac:dyDescent="0.3">
      <c r="A19" s="28" t="s">
        <v>16</v>
      </c>
      <c r="B19" s="28" t="s">
        <v>10</v>
      </c>
      <c r="C19" s="29">
        <v>2</v>
      </c>
      <c r="D19" s="29">
        <v>2</v>
      </c>
      <c r="E19" s="29">
        <v>2</v>
      </c>
      <c r="F19" s="29">
        <v>2</v>
      </c>
      <c r="G19" s="29">
        <v>2</v>
      </c>
      <c r="H19" s="29">
        <v>2</v>
      </c>
      <c r="I19" s="29">
        <v>2</v>
      </c>
      <c r="J19" s="29">
        <v>2</v>
      </c>
      <c r="K19" s="29">
        <v>2</v>
      </c>
      <c r="L19" s="29">
        <v>2</v>
      </c>
      <c r="M19" s="29">
        <v>2</v>
      </c>
      <c r="N19" s="29">
        <v>2</v>
      </c>
      <c r="O19" s="29">
        <v>2</v>
      </c>
      <c r="P19" s="29">
        <v>2</v>
      </c>
      <c r="Q19" s="29">
        <v>2</v>
      </c>
      <c r="R19" s="29">
        <v>2</v>
      </c>
      <c r="S19" s="29">
        <v>2</v>
      </c>
      <c r="T19" s="16" t="s">
        <v>77</v>
      </c>
      <c r="U19" s="16" t="s">
        <v>77</v>
      </c>
      <c r="V19" s="30">
        <v>2</v>
      </c>
      <c r="W19" s="30">
        <v>2</v>
      </c>
      <c r="X19" s="30">
        <v>2</v>
      </c>
      <c r="Y19" s="30">
        <v>2</v>
      </c>
      <c r="Z19" s="30">
        <v>2</v>
      </c>
      <c r="AA19" s="30">
        <v>2</v>
      </c>
      <c r="AB19" s="30">
        <v>2</v>
      </c>
      <c r="AC19" s="30">
        <v>2</v>
      </c>
      <c r="AD19" s="30">
        <v>2</v>
      </c>
      <c r="AE19" s="30">
        <v>2</v>
      </c>
      <c r="AF19" s="30">
        <v>2</v>
      </c>
      <c r="AG19" s="30">
        <v>2</v>
      </c>
      <c r="AH19" s="30">
        <v>2</v>
      </c>
      <c r="AI19" s="30">
        <v>2</v>
      </c>
      <c r="AJ19" s="30">
        <v>2</v>
      </c>
      <c r="AK19" s="30">
        <v>2</v>
      </c>
      <c r="AL19" s="30">
        <v>2</v>
      </c>
      <c r="AM19" s="30">
        <v>2</v>
      </c>
      <c r="AN19" s="30">
        <v>2</v>
      </c>
      <c r="AO19" s="30">
        <v>2</v>
      </c>
      <c r="AP19" s="30">
        <v>2</v>
      </c>
      <c r="AQ19" s="30">
        <v>2</v>
      </c>
      <c r="AR19" s="31"/>
      <c r="AS19" s="31"/>
      <c r="AT19" s="16" t="s">
        <v>77</v>
      </c>
      <c r="AU19" s="16" t="s">
        <v>77</v>
      </c>
      <c r="AV19" s="16" t="s">
        <v>77</v>
      </c>
      <c r="AW19" s="16" t="s">
        <v>77</v>
      </c>
      <c r="AX19" s="16" t="s">
        <v>77</v>
      </c>
      <c r="AY19" s="16" t="s">
        <v>77</v>
      </c>
      <c r="AZ19" s="16" t="s">
        <v>77</v>
      </c>
      <c r="BA19" s="16" t="s">
        <v>77</v>
      </c>
      <c r="BB19" s="16" t="s">
        <v>77</v>
      </c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17"/>
      <c r="BT19" s="16" t="s">
        <v>77</v>
      </c>
      <c r="BU19" s="16" t="s">
        <v>77</v>
      </c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32"/>
      <c r="CL19" s="32"/>
      <c r="CM19" s="32"/>
      <c r="CN19" s="32"/>
      <c r="CO19" s="33"/>
      <c r="CP19" s="34"/>
      <c r="CQ19" s="34"/>
      <c r="CR19" s="34"/>
      <c r="CS19" s="34"/>
      <c r="CT19" s="16" t="s">
        <v>77</v>
      </c>
      <c r="CU19" s="16" t="s">
        <v>77</v>
      </c>
      <c r="CV19" s="16" t="s">
        <v>77</v>
      </c>
      <c r="CW19" s="16" t="s">
        <v>77</v>
      </c>
      <c r="CX19" s="16" t="s">
        <v>77</v>
      </c>
      <c r="CY19" s="16" t="s">
        <v>77</v>
      </c>
      <c r="CZ19" s="16" t="s">
        <v>77</v>
      </c>
      <c r="DA19" s="16" t="s">
        <v>77</v>
      </c>
      <c r="DB19" s="16" t="s">
        <v>77</v>
      </c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2"/>
      <c r="DQ19" s="32"/>
      <c r="DR19" s="25"/>
      <c r="DS19" s="37"/>
      <c r="DT19" s="16" t="s">
        <v>77</v>
      </c>
      <c r="DU19" s="16" t="s">
        <v>77</v>
      </c>
      <c r="DV19" s="35"/>
      <c r="DW19" s="35"/>
      <c r="DX19" s="35"/>
      <c r="DY19" s="35"/>
      <c r="DZ19" s="35"/>
      <c r="EA19" s="35"/>
      <c r="EB19" s="35"/>
      <c r="EC19" s="35"/>
      <c r="ED19" s="35"/>
      <c r="EE19" s="32"/>
      <c r="EF19" s="33"/>
      <c r="EG19" s="34"/>
      <c r="EH19" s="34"/>
      <c r="EI19" s="34"/>
      <c r="EJ19" s="36"/>
      <c r="EK19" s="36"/>
      <c r="EL19" s="36"/>
      <c r="EM19" s="36"/>
      <c r="EN19" s="36"/>
      <c r="EO19" s="36"/>
      <c r="EP19" s="24">
        <f t="shared" si="3"/>
        <v>78</v>
      </c>
    </row>
    <row r="20" spans="1:146" ht="15.75" thickBot="1" x14ac:dyDescent="0.3">
      <c r="A20" s="28" t="s">
        <v>103</v>
      </c>
      <c r="B20" s="28" t="s">
        <v>104</v>
      </c>
      <c r="C20" s="29">
        <v>2</v>
      </c>
      <c r="D20" s="29">
        <v>2</v>
      </c>
      <c r="E20" s="29">
        <v>2</v>
      </c>
      <c r="F20" s="29">
        <v>2</v>
      </c>
      <c r="G20" s="29">
        <v>2</v>
      </c>
      <c r="H20" s="29">
        <v>2</v>
      </c>
      <c r="I20" s="29">
        <v>2</v>
      </c>
      <c r="J20" s="29">
        <v>2</v>
      </c>
      <c r="K20" s="29">
        <v>2</v>
      </c>
      <c r="L20" s="29">
        <v>2</v>
      </c>
      <c r="M20" s="29">
        <v>2</v>
      </c>
      <c r="N20" s="29">
        <v>2</v>
      </c>
      <c r="O20" s="29">
        <v>2</v>
      </c>
      <c r="P20" s="29">
        <v>2</v>
      </c>
      <c r="Q20" s="29">
        <v>2</v>
      </c>
      <c r="R20" s="29">
        <v>2</v>
      </c>
      <c r="S20" s="29">
        <v>2</v>
      </c>
      <c r="T20" s="16" t="s">
        <v>77</v>
      </c>
      <c r="U20" s="16" t="s">
        <v>77</v>
      </c>
      <c r="V20" s="30">
        <v>2</v>
      </c>
      <c r="W20" s="30">
        <v>2</v>
      </c>
      <c r="X20" s="30">
        <v>2</v>
      </c>
      <c r="Y20" s="30">
        <v>2</v>
      </c>
      <c r="Z20" s="30">
        <v>2</v>
      </c>
      <c r="AA20" s="30">
        <v>2</v>
      </c>
      <c r="AB20" s="30">
        <v>2</v>
      </c>
      <c r="AC20" s="30">
        <v>2</v>
      </c>
      <c r="AD20" s="30">
        <v>2</v>
      </c>
      <c r="AE20" s="30">
        <v>2</v>
      </c>
      <c r="AF20" s="30">
        <v>2</v>
      </c>
      <c r="AG20" s="30">
        <v>2</v>
      </c>
      <c r="AH20" s="30">
        <v>2</v>
      </c>
      <c r="AI20" s="30">
        <v>2</v>
      </c>
      <c r="AJ20" s="30">
        <v>2</v>
      </c>
      <c r="AK20" s="30">
        <v>2</v>
      </c>
      <c r="AL20" s="30">
        <v>2</v>
      </c>
      <c r="AM20" s="30">
        <v>2</v>
      </c>
      <c r="AN20" s="30">
        <v>2</v>
      </c>
      <c r="AO20" s="30">
        <v>2</v>
      </c>
      <c r="AP20" s="30">
        <v>2</v>
      </c>
      <c r="AQ20" s="30">
        <v>2</v>
      </c>
      <c r="AR20" s="31"/>
      <c r="AS20" s="31"/>
      <c r="AT20" s="16" t="s">
        <v>77</v>
      </c>
      <c r="AU20" s="16" t="s">
        <v>77</v>
      </c>
      <c r="AV20" s="16" t="s">
        <v>77</v>
      </c>
      <c r="AW20" s="16" t="s">
        <v>77</v>
      </c>
      <c r="AX20" s="16" t="s">
        <v>77</v>
      </c>
      <c r="AY20" s="16" t="s">
        <v>77</v>
      </c>
      <c r="AZ20" s="16" t="s">
        <v>77</v>
      </c>
      <c r="BA20" s="16" t="s">
        <v>77</v>
      </c>
      <c r="BB20" s="16" t="s">
        <v>77</v>
      </c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17"/>
      <c r="BT20" s="16" t="s">
        <v>77</v>
      </c>
      <c r="BU20" s="16" t="s">
        <v>77</v>
      </c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32"/>
      <c r="CL20" s="32"/>
      <c r="CM20" s="32"/>
      <c r="CN20" s="32"/>
      <c r="CO20" s="33"/>
      <c r="CP20" s="34"/>
      <c r="CQ20" s="34"/>
      <c r="CR20" s="34"/>
      <c r="CS20" s="34"/>
      <c r="CT20" s="16" t="s">
        <v>77</v>
      </c>
      <c r="CU20" s="16" t="s">
        <v>77</v>
      </c>
      <c r="CV20" s="16" t="s">
        <v>77</v>
      </c>
      <c r="CW20" s="16" t="s">
        <v>77</v>
      </c>
      <c r="CX20" s="16" t="s">
        <v>77</v>
      </c>
      <c r="CY20" s="16" t="s">
        <v>77</v>
      </c>
      <c r="CZ20" s="16" t="s">
        <v>77</v>
      </c>
      <c r="DA20" s="16" t="s">
        <v>77</v>
      </c>
      <c r="DB20" s="16" t="s">
        <v>77</v>
      </c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2"/>
      <c r="DQ20" s="32"/>
      <c r="DR20" s="32"/>
      <c r="DS20" s="33"/>
      <c r="DT20" s="16" t="s">
        <v>77</v>
      </c>
      <c r="DU20" s="16" t="s">
        <v>77</v>
      </c>
      <c r="DV20" s="35"/>
      <c r="DW20" s="35"/>
      <c r="DX20" s="35"/>
      <c r="DY20" s="35"/>
      <c r="DZ20" s="35"/>
      <c r="EA20" s="35"/>
      <c r="EB20" s="35"/>
      <c r="EC20" s="35"/>
      <c r="ED20" s="35"/>
      <c r="EE20" s="32"/>
      <c r="EF20" s="33"/>
      <c r="EG20" s="34"/>
      <c r="EH20" s="34"/>
      <c r="EI20" s="34"/>
      <c r="EJ20" s="36"/>
      <c r="EK20" s="36"/>
      <c r="EL20" s="36"/>
      <c r="EM20" s="36"/>
      <c r="EN20" s="36"/>
      <c r="EO20" s="36"/>
      <c r="EP20" s="24">
        <f t="shared" si="3"/>
        <v>78</v>
      </c>
    </row>
    <row r="21" spans="1:146" ht="15.75" thickBot="1" x14ac:dyDescent="0.3">
      <c r="A21" s="28" t="s">
        <v>105</v>
      </c>
      <c r="B21" s="28" t="s">
        <v>46</v>
      </c>
      <c r="C21" s="29"/>
      <c r="D21" s="29"/>
      <c r="E21" s="29"/>
      <c r="F21" s="29"/>
      <c r="G21" s="29"/>
      <c r="H21" s="29"/>
      <c r="I21" s="29"/>
      <c r="J21" s="29"/>
      <c r="K21" s="30"/>
      <c r="L21" s="30"/>
      <c r="M21" s="30"/>
      <c r="N21" s="30"/>
      <c r="O21" s="29"/>
      <c r="P21" s="30"/>
      <c r="Q21" s="30"/>
      <c r="R21" s="30"/>
      <c r="S21" s="30"/>
      <c r="T21" s="16" t="s">
        <v>77</v>
      </c>
      <c r="U21" s="16" t="s">
        <v>77</v>
      </c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1"/>
      <c r="AS21" s="31"/>
      <c r="AT21" s="16" t="s">
        <v>77</v>
      </c>
      <c r="AU21" s="16" t="s">
        <v>77</v>
      </c>
      <c r="AV21" s="16" t="s">
        <v>77</v>
      </c>
      <c r="AW21" s="16" t="s">
        <v>77</v>
      </c>
      <c r="AX21" s="16" t="s">
        <v>77</v>
      </c>
      <c r="AY21" s="16" t="s">
        <v>77</v>
      </c>
      <c r="AZ21" s="16" t="s">
        <v>77</v>
      </c>
      <c r="BA21" s="16" t="s">
        <v>77</v>
      </c>
      <c r="BB21" s="16" t="s">
        <v>77</v>
      </c>
      <c r="BC21" s="29">
        <v>2</v>
      </c>
      <c r="BD21" s="29">
        <v>2</v>
      </c>
      <c r="BE21" s="29">
        <v>2</v>
      </c>
      <c r="BF21" s="29">
        <v>2</v>
      </c>
      <c r="BG21" s="29">
        <v>2</v>
      </c>
      <c r="BH21" s="29">
        <v>2</v>
      </c>
      <c r="BI21" s="29">
        <v>2</v>
      </c>
      <c r="BJ21" s="29">
        <v>2</v>
      </c>
      <c r="BK21" s="29">
        <v>2</v>
      </c>
      <c r="BL21" s="29">
        <v>2</v>
      </c>
      <c r="BM21" s="29">
        <v>2</v>
      </c>
      <c r="BN21" s="29">
        <v>2</v>
      </c>
      <c r="BO21" s="29">
        <v>2</v>
      </c>
      <c r="BP21" s="29">
        <v>2</v>
      </c>
      <c r="BQ21" s="29">
        <v>2</v>
      </c>
      <c r="BR21" s="29">
        <v>2</v>
      </c>
      <c r="BS21" s="17"/>
      <c r="BT21" s="16" t="s">
        <v>77</v>
      </c>
      <c r="BU21" s="16" t="s">
        <v>77</v>
      </c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32"/>
      <c r="CL21" s="32"/>
      <c r="CM21" s="32"/>
      <c r="CN21" s="32"/>
      <c r="CO21" s="33"/>
      <c r="CP21" s="34"/>
      <c r="CQ21" s="34"/>
      <c r="CR21" s="34"/>
      <c r="CS21" s="34"/>
      <c r="CT21" s="16" t="s">
        <v>77</v>
      </c>
      <c r="CU21" s="16" t="s">
        <v>77</v>
      </c>
      <c r="CV21" s="16" t="s">
        <v>77</v>
      </c>
      <c r="CW21" s="16" t="s">
        <v>77</v>
      </c>
      <c r="CX21" s="16" t="s">
        <v>77</v>
      </c>
      <c r="CY21" s="16" t="s">
        <v>77</v>
      </c>
      <c r="CZ21" s="16" t="s">
        <v>77</v>
      </c>
      <c r="DA21" s="16" t="s">
        <v>77</v>
      </c>
      <c r="DB21" s="16" t="s">
        <v>77</v>
      </c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2"/>
      <c r="DQ21" s="32"/>
      <c r="DR21" s="25"/>
      <c r="DS21" s="37"/>
      <c r="DT21" s="16" t="s">
        <v>77</v>
      </c>
      <c r="DU21" s="16" t="s">
        <v>77</v>
      </c>
      <c r="DV21" s="35"/>
      <c r="DW21" s="35"/>
      <c r="DX21" s="35"/>
      <c r="DY21" s="35"/>
      <c r="DZ21" s="35"/>
      <c r="EA21" s="35"/>
      <c r="EB21" s="35"/>
      <c r="EC21" s="35"/>
      <c r="ED21" s="35"/>
      <c r="EE21" s="32"/>
      <c r="EF21" s="33"/>
      <c r="EG21" s="34"/>
      <c r="EH21" s="34"/>
      <c r="EI21" s="34"/>
      <c r="EJ21" s="36"/>
      <c r="EK21" s="36"/>
      <c r="EL21" s="36"/>
      <c r="EM21" s="36"/>
      <c r="EN21" s="36"/>
      <c r="EO21" s="36"/>
      <c r="EP21" s="24">
        <f t="shared" si="3"/>
        <v>32</v>
      </c>
    </row>
    <row r="22" spans="1:146" ht="15.75" thickBot="1" x14ac:dyDescent="0.3">
      <c r="A22" s="28" t="s">
        <v>44</v>
      </c>
      <c r="B22" s="28" t="s">
        <v>75</v>
      </c>
      <c r="C22" s="29">
        <v>4</v>
      </c>
      <c r="D22" s="29">
        <v>2</v>
      </c>
      <c r="E22" s="29">
        <v>4</v>
      </c>
      <c r="F22" s="29">
        <v>2</v>
      </c>
      <c r="G22" s="29">
        <v>4</v>
      </c>
      <c r="H22" s="29">
        <v>2</v>
      </c>
      <c r="I22" s="29">
        <v>4</v>
      </c>
      <c r="J22" s="29">
        <v>2</v>
      </c>
      <c r="K22" s="30">
        <v>4</v>
      </c>
      <c r="L22" s="30">
        <v>2</v>
      </c>
      <c r="M22" s="30">
        <v>4</v>
      </c>
      <c r="N22" s="30">
        <v>2</v>
      </c>
      <c r="O22" s="29">
        <v>4</v>
      </c>
      <c r="P22" s="30">
        <v>2</v>
      </c>
      <c r="Q22" s="30">
        <v>4</v>
      </c>
      <c r="R22" s="30">
        <v>2</v>
      </c>
      <c r="S22" s="30">
        <v>3</v>
      </c>
      <c r="T22" s="16" t="s">
        <v>77</v>
      </c>
      <c r="U22" s="16" t="s">
        <v>77</v>
      </c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31"/>
      <c r="AS22" s="31"/>
      <c r="AT22" s="16" t="s">
        <v>77</v>
      </c>
      <c r="AU22" s="16" t="s">
        <v>77</v>
      </c>
      <c r="AV22" s="16" t="s">
        <v>77</v>
      </c>
      <c r="AW22" s="16" t="s">
        <v>77</v>
      </c>
      <c r="AX22" s="16" t="s">
        <v>77</v>
      </c>
      <c r="AY22" s="16" t="s">
        <v>77</v>
      </c>
      <c r="AZ22" s="16" t="s">
        <v>77</v>
      </c>
      <c r="BA22" s="16" t="s">
        <v>77</v>
      </c>
      <c r="BB22" s="16" t="s">
        <v>77</v>
      </c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17"/>
      <c r="BT22" s="16" t="s">
        <v>77</v>
      </c>
      <c r="BU22" s="16" t="s">
        <v>77</v>
      </c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32"/>
      <c r="CL22" s="32"/>
      <c r="CM22" s="32"/>
      <c r="CN22" s="32"/>
      <c r="CO22" s="33"/>
      <c r="CP22" s="34"/>
      <c r="CQ22" s="34"/>
      <c r="CR22" s="34"/>
      <c r="CS22" s="34"/>
      <c r="CT22" s="16" t="s">
        <v>77</v>
      </c>
      <c r="CU22" s="16" t="s">
        <v>77</v>
      </c>
      <c r="CV22" s="16" t="s">
        <v>77</v>
      </c>
      <c r="CW22" s="16" t="s">
        <v>77</v>
      </c>
      <c r="CX22" s="16" t="s">
        <v>77</v>
      </c>
      <c r="CY22" s="16" t="s">
        <v>77</v>
      </c>
      <c r="CZ22" s="16" t="s">
        <v>77</v>
      </c>
      <c r="DA22" s="16" t="s">
        <v>77</v>
      </c>
      <c r="DB22" s="16" t="s">
        <v>77</v>
      </c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2"/>
      <c r="DQ22" s="32"/>
      <c r="DR22" s="32"/>
      <c r="DS22" s="33"/>
      <c r="DT22" s="16" t="s">
        <v>77</v>
      </c>
      <c r="DU22" s="16" t="s">
        <v>77</v>
      </c>
      <c r="DV22" s="35"/>
      <c r="DW22" s="35"/>
      <c r="DX22" s="35"/>
      <c r="DY22" s="35"/>
      <c r="DZ22" s="35"/>
      <c r="EA22" s="35"/>
      <c r="EB22" s="35"/>
      <c r="EC22" s="35"/>
      <c r="ED22" s="35"/>
      <c r="EE22" s="32"/>
      <c r="EF22" s="33"/>
      <c r="EG22" s="34"/>
      <c r="EH22" s="34"/>
      <c r="EI22" s="34"/>
      <c r="EJ22" s="36"/>
      <c r="EK22" s="36"/>
      <c r="EL22" s="36"/>
      <c r="EM22" s="36"/>
      <c r="EN22" s="36"/>
      <c r="EO22" s="36"/>
      <c r="EP22" s="24">
        <f t="shared" si="3"/>
        <v>51</v>
      </c>
    </row>
    <row r="23" spans="1:146" ht="30.75" thickBot="1" x14ac:dyDescent="0.3">
      <c r="A23" s="28" t="s">
        <v>45</v>
      </c>
      <c r="B23" s="28" t="s">
        <v>106</v>
      </c>
      <c r="C23" s="29"/>
      <c r="D23" s="29"/>
      <c r="E23" s="29"/>
      <c r="F23" s="29"/>
      <c r="G23" s="29"/>
      <c r="H23" s="29"/>
      <c r="I23" s="29"/>
      <c r="J23" s="29"/>
      <c r="K23" s="30"/>
      <c r="L23" s="30"/>
      <c r="M23" s="30"/>
      <c r="N23" s="30"/>
      <c r="O23" s="29"/>
      <c r="P23" s="30"/>
      <c r="Q23" s="30"/>
      <c r="R23" s="30"/>
      <c r="S23" s="30"/>
      <c r="T23" s="16" t="s">
        <v>77</v>
      </c>
      <c r="U23" s="16" t="s">
        <v>77</v>
      </c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31"/>
      <c r="AS23" s="31"/>
      <c r="AT23" s="16" t="s">
        <v>77</v>
      </c>
      <c r="AU23" s="16" t="s">
        <v>77</v>
      </c>
      <c r="AV23" s="16" t="s">
        <v>77</v>
      </c>
      <c r="AW23" s="16" t="s">
        <v>77</v>
      </c>
      <c r="AX23" s="16" t="s">
        <v>77</v>
      </c>
      <c r="AY23" s="16" t="s">
        <v>77</v>
      </c>
      <c r="AZ23" s="16" t="s">
        <v>77</v>
      </c>
      <c r="BA23" s="16" t="s">
        <v>77</v>
      </c>
      <c r="BB23" s="16" t="s">
        <v>77</v>
      </c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17"/>
      <c r="BT23" s="16" t="s">
        <v>77</v>
      </c>
      <c r="BU23" s="16" t="s">
        <v>77</v>
      </c>
      <c r="BV23" s="29">
        <v>4</v>
      </c>
      <c r="BW23" s="29">
        <v>2</v>
      </c>
      <c r="BX23" s="29">
        <v>4</v>
      </c>
      <c r="BY23" s="29">
        <v>2</v>
      </c>
      <c r="BZ23" s="29">
        <v>4</v>
      </c>
      <c r="CA23" s="29">
        <v>2</v>
      </c>
      <c r="CB23" s="29">
        <v>4</v>
      </c>
      <c r="CC23" s="29">
        <v>2</v>
      </c>
      <c r="CD23" s="29">
        <v>4</v>
      </c>
      <c r="CE23" s="29">
        <v>2</v>
      </c>
      <c r="CF23" s="29">
        <v>4</v>
      </c>
      <c r="CG23" s="29">
        <v>2</v>
      </c>
      <c r="CH23" s="29">
        <v>4</v>
      </c>
      <c r="CI23" s="29">
        <v>2</v>
      </c>
      <c r="CJ23" s="29"/>
      <c r="CK23" s="32"/>
      <c r="CL23" s="32"/>
      <c r="CM23" s="32"/>
      <c r="CN23" s="32"/>
      <c r="CO23" s="33"/>
      <c r="CP23" s="34"/>
      <c r="CQ23" s="34"/>
      <c r="CR23" s="34"/>
      <c r="CS23" s="34"/>
      <c r="CT23" s="16" t="s">
        <v>77</v>
      </c>
      <c r="CU23" s="16" t="s">
        <v>77</v>
      </c>
      <c r="CV23" s="16" t="s">
        <v>77</v>
      </c>
      <c r="CW23" s="16" t="s">
        <v>77</v>
      </c>
      <c r="CX23" s="16" t="s">
        <v>77</v>
      </c>
      <c r="CY23" s="16" t="s">
        <v>77</v>
      </c>
      <c r="CZ23" s="16" t="s">
        <v>77</v>
      </c>
      <c r="DA23" s="16" t="s">
        <v>77</v>
      </c>
      <c r="DB23" s="16" t="s">
        <v>77</v>
      </c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2"/>
      <c r="DQ23" s="32"/>
      <c r="DR23" s="25"/>
      <c r="DS23" s="37"/>
      <c r="DT23" s="16" t="s">
        <v>77</v>
      </c>
      <c r="DU23" s="16" t="s">
        <v>77</v>
      </c>
      <c r="DV23" s="35"/>
      <c r="DW23" s="35"/>
      <c r="DX23" s="35"/>
      <c r="DY23" s="35"/>
      <c r="DZ23" s="35"/>
      <c r="EA23" s="35"/>
      <c r="EB23" s="35"/>
      <c r="EC23" s="35"/>
      <c r="ED23" s="35"/>
      <c r="EE23" s="32"/>
      <c r="EF23" s="33"/>
      <c r="EG23" s="34"/>
      <c r="EH23" s="34"/>
      <c r="EI23" s="34"/>
      <c r="EJ23" s="36"/>
      <c r="EK23" s="36"/>
      <c r="EL23" s="36"/>
      <c r="EM23" s="36"/>
      <c r="EN23" s="36"/>
      <c r="EO23" s="36"/>
      <c r="EP23" s="24">
        <f t="shared" si="3"/>
        <v>42</v>
      </c>
    </row>
    <row r="24" spans="1:146" ht="15.75" thickBot="1" x14ac:dyDescent="0.3">
      <c r="A24" s="24" t="s">
        <v>31</v>
      </c>
      <c r="B24" s="24" t="s">
        <v>32</v>
      </c>
      <c r="C24" s="24">
        <f>SUM(C25:C29)</f>
        <v>0</v>
      </c>
      <c r="D24" s="24">
        <f t="shared" ref="D24:S24" si="4">SUM(D25:D29)</f>
        <v>0</v>
      </c>
      <c r="E24" s="24">
        <f t="shared" si="4"/>
        <v>0</v>
      </c>
      <c r="F24" s="24">
        <f t="shared" si="4"/>
        <v>0</v>
      </c>
      <c r="G24" s="24">
        <f t="shared" si="4"/>
        <v>0</v>
      </c>
      <c r="H24" s="24">
        <f t="shared" si="4"/>
        <v>0</v>
      </c>
      <c r="I24" s="24">
        <f t="shared" si="4"/>
        <v>0</v>
      </c>
      <c r="J24" s="24">
        <f t="shared" si="4"/>
        <v>0</v>
      </c>
      <c r="K24" s="24">
        <f t="shared" si="4"/>
        <v>0</v>
      </c>
      <c r="L24" s="24">
        <f t="shared" si="4"/>
        <v>0</v>
      </c>
      <c r="M24" s="24">
        <f t="shared" si="4"/>
        <v>0</v>
      </c>
      <c r="N24" s="24">
        <f t="shared" si="4"/>
        <v>0</v>
      </c>
      <c r="O24" s="24">
        <f t="shared" si="4"/>
        <v>0</v>
      </c>
      <c r="P24" s="24">
        <f t="shared" si="4"/>
        <v>0</v>
      </c>
      <c r="Q24" s="24">
        <f t="shared" si="4"/>
        <v>0</v>
      </c>
      <c r="R24" s="24">
        <f t="shared" si="4"/>
        <v>0</v>
      </c>
      <c r="S24" s="24">
        <f t="shared" si="4"/>
        <v>0</v>
      </c>
      <c r="T24" s="16" t="s">
        <v>77</v>
      </c>
      <c r="U24" s="16" t="s">
        <v>77</v>
      </c>
      <c r="V24" s="24">
        <f>SUM(V25:V29)</f>
        <v>4</v>
      </c>
      <c r="W24" s="24">
        <f t="shared" ref="W24:AQ24" si="5">SUM(W25:W29)</f>
        <v>4</v>
      </c>
      <c r="X24" s="24">
        <f t="shared" si="5"/>
        <v>4</v>
      </c>
      <c r="Y24" s="24">
        <f t="shared" si="5"/>
        <v>4</v>
      </c>
      <c r="Z24" s="24">
        <f t="shared" si="5"/>
        <v>4</v>
      </c>
      <c r="AA24" s="24">
        <f t="shared" si="5"/>
        <v>4</v>
      </c>
      <c r="AB24" s="24">
        <f t="shared" si="5"/>
        <v>4</v>
      </c>
      <c r="AC24" s="24">
        <f t="shared" si="5"/>
        <v>4</v>
      </c>
      <c r="AD24" s="24">
        <f t="shared" si="5"/>
        <v>4</v>
      </c>
      <c r="AE24" s="24">
        <f t="shared" si="5"/>
        <v>4</v>
      </c>
      <c r="AF24" s="24">
        <f t="shared" si="5"/>
        <v>4</v>
      </c>
      <c r="AG24" s="24">
        <f t="shared" si="5"/>
        <v>4</v>
      </c>
      <c r="AH24" s="24">
        <f t="shared" si="5"/>
        <v>4</v>
      </c>
      <c r="AI24" s="24">
        <f t="shared" si="5"/>
        <v>4</v>
      </c>
      <c r="AJ24" s="24">
        <f t="shared" si="5"/>
        <v>4</v>
      </c>
      <c r="AK24" s="24">
        <f t="shared" si="5"/>
        <v>4</v>
      </c>
      <c r="AL24" s="24">
        <f t="shared" si="5"/>
        <v>4</v>
      </c>
      <c r="AM24" s="24">
        <f t="shared" si="5"/>
        <v>4</v>
      </c>
      <c r="AN24" s="24">
        <f t="shared" si="5"/>
        <v>4</v>
      </c>
      <c r="AO24" s="24">
        <f t="shared" si="5"/>
        <v>4</v>
      </c>
      <c r="AP24" s="24">
        <f t="shared" si="5"/>
        <v>4</v>
      </c>
      <c r="AQ24" s="24">
        <f t="shared" si="5"/>
        <v>4</v>
      </c>
      <c r="AR24" s="38">
        <f t="shared" ref="AR24" si="6">SUM(AR25:AR29)</f>
        <v>0</v>
      </c>
      <c r="AS24" s="38">
        <f t="shared" ref="AS24" si="7">SUM(AS25:AS29)</f>
        <v>0</v>
      </c>
      <c r="AT24" s="16" t="s">
        <v>77</v>
      </c>
      <c r="AU24" s="16" t="s">
        <v>77</v>
      </c>
      <c r="AV24" s="16" t="s">
        <v>77</v>
      </c>
      <c r="AW24" s="16" t="s">
        <v>77</v>
      </c>
      <c r="AX24" s="16" t="s">
        <v>77</v>
      </c>
      <c r="AY24" s="16" t="s">
        <v>77</v>
      </c>
      <c r="AZ24" s="16" t="s">
        <v>77</v>
      </c>
      <c r="BA24" s="16" t="s">
        <v>77</v>
      </c>
      <c r="BB24" s="16" t="s">
        <v>77</v>
      </c>
      <c r="BC24" s="24">
        <f>SUM(BC25:BC29)</f>
        <v>8</v>
      </c>
      <c r="BD24" s="24">
        <f t="shared" ref="BD24:BS24" si="8">SUM(BD25:BD29)</f>
        <v>8</v>
      </c>
      <c r="BE24" s="24">
        <f t="shared" si="8"/>
        <v>8</v>
      </c>
      <c r="BF24" s="24">
        <f t="shared" si="8"/>
        <v>8</v>
      </c>
      <c r="BG24" s="24">
        <f t="shared" si="8"/>
        <v>8</v>
      </c>
      <c r="BH24" s="24">
        <f t="shared" si="8"/>
        <v>8</v>
      </c>
      <c r="BI24" s="24">
        <f t="shared" si="8"/>
        <v>8</v>
      </c>
      <c r="BJ24" s="24">
        <f t="shared" si="8"/>
        <v>8</v>
      </c>
      <c r="BK24" s="24">
        <f t="shared" si="8"/>
        <v>8</v>
      </c>
      <c r="BL24" s="24">
        <f t="shared" si="8"/>
        <v>8</v>
      </c>
      <c r="BM24" s="24">
        <f t="shared" si="8"/>
        <v>8</v>
      </c>
      <c r="BN24" s="24">
        <f t="shared" si="8"/>
        <v>8</v>
      </c>
      <c r="BO24" s="24">
        <f t="shared" si="8"/>
        <v>8</v>
      </c>
      <c r="BP24" s="24">
        <f t="shared" si="8"/>
        <v>8</v>
      </c>
      <c r="BQ24" s="24">
        <f t="shared" si="8"/>
        <v>8</v>
      </c>
      <c r="BR24" s="24">
        <f t="shared" si="8"/>
        <v>8</v>
      </c>
      <c r="BS24" s="24">
        <f t="shared" si="8"/>
        <v>0</v>
      </c>
      <c r="BT24" s="16" t="s">
        <v>77</v>
      </c>
      <c r="BU24" s="16" t="s">
        <v>77</v>
      </c>
      <c r="BV24" s="24">
        <f>SUM(BV25:BV29)</f>
        <v>6</v>
      </c>
      <c r="BW24" s="24">
        <f t="shared" ref="BW24:CS24" si="9">SUM(BW25:BW29)</f>
        <v>6</v>
      </c>
      <c r="BX24" s="24">
        <f t="shared" si="9"/>
        <v>6</v>
      </c>
      <c r="BY24" s="24">
        <f t="shared" si="9"/>
        <v>6</v>
      </c>
      <c r="BZ24" s="24">
        <f t="shared" si="9"/>
        <v>6</v>
      </c>
      <c r="CA24" s="24">
        <f t="shared" si="9"/>
        <v>6</v>
      </c>
      <c r="CB24" s="24">
        <f t="shared" si="9"/>
        <v>6</v>
      </c>
      <c r="CC24" s="24">
        <f t="shared" si="9"/>
        <v>6</v>
      </c>
      <c r="CD24" s="24">
        <f t="shared" si="9"/>
        <v>6</v>
      </c>
      <c r="CE24" s="24">
        <f t="shared" si="9"/>
        <v>6</v>
      </c>
      <c r="CF24" s="24">
        <f t="shared" si="9"/>
        <v>6</v>
      </c>
      <c r="CG24" s="24">
        <f t="shared" si="9"/>
        <v>6</v>
      </c>
      <c r="CH24" s="24">
        <f t="shared" si="9"/>
        <v>6</v>
      </c>
      <c r="CI24" s="24">
        <f t="shared" si="9"/>
        <v>6</v>
      </c>
      <c r="CJ24" s="24">
        <f t="shared" si="9"/>
        <v>0</v>
      </c>
      <c r="CK24" s="24">
        <f t="shared" si="9"/>
        <v>0</v>
      </c>
      <c r="CL24" s="24">
        <f t="shared" si="9"/>
        <v>0</v>
      </c>
      <c r="CM24" s="24">
        <f t="shared" si="9"/>
        <v>0</v>
      </c>
      <c r="CN24" s="24">
        <f t="shared" si="9"/>
        <v>0</v>
      </c>
      <c r="CO24" s="24">
        <f t="shared" si="9"/>
        <v>0</v>
      </c>
      <c r="CP24" s="24">
        <f t="shared" si="9"/>
        <v>0</v>
      </c>
      <c r="CQ24" s="24">
        <f t="shared" si="9"/>
        <v>0</v>
      </c>
      <c r="CR24" s="24">
        <f t="shared" si="9"/>
        <v>0</v>
      </c>
      <c r="CS24" s="24">
        <f t="shared" si="9"/>
        <v>0</v>
      </c>
      <c r="CT24" s="16" t="s">
        <v>77</v>
      </c>
      <c r="CU24" s="16" t="s">
        <v>77</v>
      </c>
      <c r="CV24" s="16" t="s">
        <v>77</v>
      </c>
      <c r="CW24" s="16" t="s">
        <v>77</v>
      </c>
      <c r="CX24" s="16" t="s">
        <v>77</v>
      </c>
      <c r="CY24" s="16" t="s">
        <v>77</v>
      </c>
      <c r="CZ24" s="16" t="s">
        <v>77</v>
      </c>
      <c r="DA24" s="16" t="s">
        <v>77</v>
      </c>
      <c r="DB24" s="16" t="s">
        <v>77</v>
      </c>
      <c r="DC24" s="24">
        <f>SUM(DC25:DC29)</f>
        <v>4</v>
      </c>
      <c r="DD24" s="24">
        <f t="shared" ref="DD24:EF24" si="10">SUM(DD25:DD29)</f>
        <v>4</v>
      </c>
      <c r="DE24" s="24">
        <f t="shared" si="10"/>
        <v>4</v>
      </c>
      <c r="DF24" s="24">
        <f t="shared" si="10"/>
        <v>4</v>
      </c>
      <c r="DG24" s="24">
        <f t="shared" si="10"/>
        <v>4</v>
      </c>
      <c r="DH24" s="24">
        <f t="shared" si="10"/>
        <v>4</v>
      </c>
      <c r="DI24" s="24">
        <f t="shared" si="10"/>
        <v>4</v>
      </c>
      <c r="DJ24" s="24">
        <f t="shared" si="10"/>
        <v>4</v>
      </c>
      <c r="DK24" s="24">
        <f t="shared" si="10"/>
        <v>4</v>
      </c>
      <c r="DL24" s="24">
        <f t="shared" si="10"/>
        <v>4</v>
      </c>
      <c r="DM24" s="24">
        <f t="shared" si="10"/>
        <v>4</v>
      </c>
      <c r="DN24" s="24">
        <f t="shared" si="10"/>
        <v>4</v>
      </c>
      <c r="DO24" s="24">
        <f t="shared" si="10"/>
        <v>4</v>
      </c>
      <c r="DP24" s="25">
        <f t="shared" si="10"/>
        <v>0</v>
      </c>
      <c r="DQ24" s="25">
        <f t="shared" si="10"/>
        <v>0</v>
      </c>
      <c r="DR24" s="25">
        <f t="shared" si="10"/>
        <v>0</v>
      </c>
      <c r="DS24" s="24">
        <f t="shared" si="10"/>
        <v>0</v>
      </c>
      <c r="DT24" s="39">
        <f t="shared" si="10"/>
        <v>0</v>
      </c>
      <c r="DU24" s="39">
        <f t="shared" si="10"/>
        <v>0</v>
      </c>
      <c r="DV24" s="24">
        <f t="shared" si="10"/>
        <v>2</v>
      </c>
      <c r="DW24" s="24">
        <f t="shared" si="10"/>
        <v>2</v>
      </c>
      <c r="DX24" s="24">
        <f t="shared" si="10"/>
        <v>2</v>
      </c>
      <c r="DY24" s="24">
        <f t="shared" si="10"/>
        <v>2</v>
      </c>
      <c r="DZ24" s="24">
        <f t="shared" si="10"/>
        <v>2</v>
      </c>
      <c r="EA24" s="24">
        <f t="shared" si="10"/>
        <v>2</v>
      </c>
      <c r="EB24" s="24">
        <f t="shared" si="10"/>
        <v>2</v>
      </c>
      <c r="EC24" s="24">
        <f t="shared" si="10"/>
        <v>2</v>
      </c>
      <c r="ED24" s="24">
        <f t="shared" si="10"/>
        <v>2</v>
      </c>
      <c r="EE24" s="25">
        <f t="shared" si="10"/>
        <v>0</v>
      </c>
      <c r="EF24" s="37">
        <f t="shared" si="10"/>
        <v>0</v>
      </c>
      <c r="EG24" s="26">
        <f t="shared" ref="EG24" si="11">SUM(EG25:EG29)</f>
        <v>0</v>
      </c>
      <c r="EH24" s="26">
        <f t="shared" ref="EH24" si="12">SUM(EH25:EH29)</f>
        <v>0</v>
      </c>
      <c r="EI24" s="26">
        <f t="shared" ref="EI24" si="13">SUM(EI25:EI29)</f>
        <v>0</v>
      </c>
      <c r="EJ24" s="27">
        <f t="shared" ref="EJ24" si="14">SUM(EJ25:EJ29)</f>
        <v>0</v>
      </c>
      <c r="EK24" s="27">
        <f t="shared" ref="EK24" si="15">SUM(EK25:EK29)</f>
        <v>0</v>
      </c>
      <c r="EL24" s="27">
        <f t="shared" ref="EL24" si="16">SUM(EL25:EL29)</f>
        <v>0</v>
      </c>
      <c r="EM24" s="27">
        <f t="shared" ref="EM24" si="17">SUM(EM25:EM29)</f>
        <v>0</v>
      </c>
      <c r="EN24" s="27">
        <f t="shared" ref="EN24" si="18">SUM(EN25:EN29)</f>
        <v>0</v>
      </c>
      <c r="EO24" s="27">
        <f t="shared" ref="EO24" si="19">SUM(EO25:EO29)</f>
        <v>0</v>
      </c>
      <c r="EP24" s="24">
        <f t="shared" si="3"/>
        <v>370</v>
      </c>
    </row>
    <row r="25" spans="1:146" ht="15.75" thickBot="1" x14ac:dyDescent="0.3">
      <c r="A25" s="28" t="s">
        <v>33</v>
      </c>
      <c r="B25" s="28" t="s">
        <v>34</v>
      </c>
      <c r="C25" s="29"/>
      <c r="D25" s="29"/>
      <c r="E25" s="29"/>
      <c r="F25" s="29"/>
      <c r="G25" s="29"/>
      <c r="H25" s="29"/>
      <c r="I25" s="29"/>
      <c r="J25" s="29"/>
      <c r="K25" s="30"/>
      <c r="L25" s="30"/>
      <c r="M25" s="30"/>
      <c r="N25" s="30"/>
      <c r="O25" s="29"/>
      <c r="P25" s="30"/>
      <c r="Q25" s="30"/>
      <c r="R25" s="30"/>
      <c r="S25" s="30"/>
      <c r="T25" s="16" t="s">
        <v>77</v>
      </c>
      <c r="U25" s="16" t="s">
        <v>77</v>
      </c>
      <c r="V25" s="30">
        <v>2</v>
      </c>
      <c r="W25" s="30">
        <v>2</v>
      </c>
      <c r="X25" s="30">
        <v>2</v>
      </c>
      <c r="Y25" s="30">
        <v>2</v>
      </c>
      <c r="Z25" s="30">
        <v>2</v>
      </c>
      <c r="AA25" s="30">
        <v>2</v>
      </c>
      <c r="AB25" s="30">
        <v>2</v>
      </c>
      <c r="AC25" s="30">
        <v>2</v>
      </c>
      <c r="AD25" s="30">
        <v>2</v>
      </c>
      <c r="AE25" s="30">
        <v>2</v>
      </c>
      <c r="AF25" s="30">
        <v>2</v>
      </c>
      <c r="AG25" s="30">
        <v>2</v>
      </c>
      <c r="AH25" s="30">
        <v>2</v>
      </c>
      <c r="AI25" s="30">
        <v>2</v>
      </c>
      <c r="AJ25" s="30">
        <v>2</v>
      </c>
      <c r="AK25" s="30">
        <v>2</v>
      </c>
      <c r="AL25" s="30">
        <v>2</v>
      </c>
      <c r="AM25" s="30">
        <v>2</v>
      </c>
      <c r="AN25" s="30">
        <v>2</v>
      </c>
      <c r="AO25" s="30">
        <v>2</v>
      </c>
      <c r="AP25" s="30">
        <v>2</v>
      </c>
      <c r="AQ25" s="30">
        <v>2</v>
      </c>
      <c r="AR25" s="31"/>
      <c r="AS25" s="31"/>
      <c r="AT25" s="16" t="s">
        <v>77</v>
      </c>
      <c r="AU25" s="16" t="s">
        <v>77</v>
      </c>
      <c r="AV25" s="16" t="s">
        <v>77</v>
      </c>
      <c r="AW25" s="16" t="s">
        <v>77</v>
      </c>
      <c r="AX25" s="16" t="s">
        <v>77</v>
      </c>
      <c r="AY25" s="16" t="s">
        <v>77</v>
      </c>
      <c r="AZ25" s="16" t="s">
        <v>77</v>
      </c>
      <c r="BA25" s="16" t="s">
        <v>77</v>
      </c>
      <c r="BB25" s="16" t="s">
        <v>77</v>
      </c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31"/>
      <c r="BT25" s="16" t="s">
        <v>77</v>
      </c>
      <c r="BU25" s="16" t="s">
        <v>77</v>
      </c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32"/>
      <c r="CL25" s="32"/>
      <c r="CM25" s="32"/>
      <c r="CN25" s="32"/>
      <c r="CO25" s="33"/>
      <c r="CP25" s="34"/>
      <c r="CQ25" s="34"/>
      <c r="CR25" s="34"/>
      <c r="CS25" s="34"/>
      <c r="CT25" s="16" t="s">
        <v>77</v>
      </c>
      <c r="CU25" s="16" t="s">
        <v>77</v>
      </c>
      <c r="CV25" s="16" t="s">
        <v>77</v>
      </c>
      <c r="CW25" s="16" t="s">
        <v>77</v>
      </c>
      <c r="CX25" s="16" t="s">
        <v>77</v>
      </c>
      <c r="CY25" s="16" t="s">
        <v>77</v>
      </c>
      <c r="CZ25" s="16" t="s">
        <v>77</v>
      </c>
      <c r="DA25" s="16" t="s">
        <v>77</v>
      </c>
      <c r="DB25" s="16" t="s">
        <v>77</v>
      </c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32"/>
      <c r="DQ25" s="32"/>
      <c r="DR25" s="32"/>
      <c r="DS25" s="33"/>
      <c r="DT25" s="16" t="s">
        <v>77</v>
      </c>
      <c r="DU25" s="16" t="s">
        <v>77</v>
      </c>
      <c r="DV25" s="29"/>
      <c r="DW25" s="29"/>
      <c r="DX25" s="29"/>
      <c r="DY25" s="29"/>
      <c r="DZ25" s="29"/>
      <c r="EA25" s="29"/>
      <c r="EB25" s="29"/>
      <c r="EC25" s="29"/>
      <c r="ED25" s="29"/>
      <c r="EE25" s="32"/>
      <c r="EF25" s="33"/>
      <c r="EG25" s="34"/>
      <c r="EH25" s="34"/>
      <c r="EI25" s="34"/>
      <c r="EJ25" s="36"/>
      <c r="EK25" s="36"/>
      <c r="EL25" s="36"/>
      <c r="EM25" s="36"/>
      <c r="EN25" s="36"/>
      <c r="EO25" s="36"/>
      <c r="EP25" s="24">
        <f t="shared" si="3"/>
        <v>44</v>
      </c>
    </row>
    <row r="26" spans="1:146" ht="35.25" customHeight="1" thickBot="1" x14ac:dyDescent="0.3">
      <c r="A26" s="28" t="s">
        <v>35</v>
      </c>
      <c r="B26" s="28" t="s">
        <v>17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6" t="s">
        <v>77</v>
      </c>
      <c r="U26" s="16" t="s">
        <v>77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31"/>
      <c r="AS26" s="31"/>
      <c r="AT26" s="16" t="s">
        <v>77</v>
      </c>
      <c r="AU26" s="16" t="s">
        <v>77</v>
      </c>
      <c r="AV26" s="16" t="s">
        <v>77</v>
      </c>
      <c r="AW26" s="16" t="s">
        <v>77</v>
      </c>
      <c r="AX26" s="16" t="s">
        <v>77</v>
      </c>
      <c r="AY26" s="16" t="s">
        <v>77</v>
      </c>
      <c r="AZ26" s="16" t="s">
        <v>77</v>
      </c>
      <c r="BA26" s="16" t="s">
        <v>77</v>
      </c>
      <c r="BB26" s="16" t="s">
        <v>77</v>
      </c>
      <c r="BC26" s="29">
        <v>2</v>
      </c>
      <c r="BD26" s="29">
        <v>4</v>
      </c>
      <c r="BE26" s="29">
        <v>2</v>
      </c>
      <c r="BF26" s="29">
        <v>4</v>
      </c>
      <c r="BG26" s="29">
        <v>2</v>
      </c>
      <c r="BH26" s="29">
        <v>4</v>
      </c>
      <c r="BI26" s="29">
        <v>2</v>
      </c>
      <c r="BJ26" s="29">
        <v>4</v>
      </c>
      <c r="BK26" s="29">
        <v>2</v>
      </c>
      <c r="BL26" s="29">
        <v>4</v>
      </c>
      <c r="BM26" s="29">
        <v>2</v>
      </c>
      <c r="BN26" s="29">
        <v>4</v>
      </c>
      <c r="BO26" s="29">
        <v>2</v>
      </c>
      <c r="BP26" s="29">
        <v>4</v>
      </c>
      <c r="BQ26" s="29">
        <v>2</v>
      </c>
      <c r="BR26" s="29">
        <v>4</v>
      </c>
      <c r="BS26" s="31"/>
      <c r="BT26" s="16" t="s">
        <v>77</v>
      </c>
      <c r="BU26" s="16" t="s">
        <v>77</v>
      </c>
      <c r="BV26" s="29">
        <v>2</v>
      </c>
      <c r="BW26" s="29">
        <v>2</v>
      </c>
      <c r="BX26" s="29">
        <v>2</v>
      </c>
      <c r="BY26" s="29">
        <v>2</v>
      </c>
      <c r="BZ26" s="29">
        <v>2</v>
      </c>
      <c r="CA26" s="29">
        <v>2</v>
      </c>
      <c r="CB26" s="29">
        <v>2</v>
      </c>
      <c r="CC26" s="29">
        <v>2</v>
      </c>
      <c r="CD26" s="29">
        <v>2</v>
      </c>
      <c r="CE26" s="29">
        <v>2</v>
      </c>
      <c r="CF26" s="29">
        <v>2</v>
      </c>
      <c r="CG26" s="29">
        <v>2</v>
      </c>
      <c r="CH26" s="29">
        <v>2</v>
      </c>
      <c r="CI26" s="29">
        <v>2</v>
      </c>
      <c r="CJ26" s="29"/>
      <c r="CK26" s="32"/>
      <c r="CL26" s="32"/>
      <c r="CM26" s="32"/>
      <c r="CN26" s="32"/>
      <c r="CO26" s="33"/>
      <c r="CP26" s="34"/>
      <c r="CQ26" s="34"/>
      <c r="CR26" s="34"/>
      <c r="CS26" s="34"/>
      <c r="CT26" s="16" t="s">
        <v>77</v>
      </c>
      <c r="CU26" s="16" t="s">
        <v>77</v>
      </c>
      <c r="CV26" s="16" t="s">
        <v>77</v>
      </c>
      <c r="CW26" s="16" t="s">
        <v>77</v>
      </c>
      <c r="CX26" s="16" t="s">
        <v>77</v>
      </c>
      <c r="CY26" s="16" t="s">
        <v>77</v>
      </c>
      <c r="CZ26" s="16" t="s">
        <v>77</v>
      </c>
      <c r="DA26" s="16" t="s">
        <v>77</v>
      </c>
      <c r="DB26" s="16" t="s">
        <v>77</v>
      </c>
      <c r="DC26" s="29">
        <v>2</v>
      </c>
      <c r="DD26" s="29">
        <v>2</v>
      </c>
      <c r="DE26" s="29">
        <v>2</v>
      </c>
      <c r="DF26" s="29">
        <v>2</v>
      </c>
      <c r="DG26" s="29">
        <v>2</v>
      </c>
      <c r="DH26" s="29">
        <v>2</v>
      </c>
      <c r="DI26" s="29">
        <v>2</v>
      </c>
      <c r="DJ26" s="29">
        <v>2</v>
      </c>
      <c r="DK26" s="29">
        <v>2</v>
      </c>
      <c r="DL26" s="29">
        <v>2</v>
      </c>
      <c r="DM26" s="29">
        <v>2</v>
      </c>
      <c r="DN26" s="29">
        <v>2</v>
      </c>
      <c r="DO26" s="29">
        <v>2</v>
      </c>
      <c r="DP26" s="32"/>
      <c r="DQ26" s="32"/>
      <c r="DR26" s="32"/>
      <c r="DS26" s="33"/>
      <c r="DT26" s="16" t="s">
        <v>77</v>
      </c>
      <c r="DU26" s="16" t="s">
        <v>77</v>
      </c>
      <c r="DV26" s="29"/>
      <c r="DW26" s="29"/>
      <c r="DX26" s="29"/>
      <c r="DY26" s="29"/>
      <c r="DZ26" s="29"/>
      <c r="EA26" s="29"/>
      <c r="EB26" s="29"/>
      <c r="EC26" s="29"/>
      <c r="ED26" s="29"/>
      <c r="EE26" s="32"/>
      <c r="EF26" s="33"/>
      <c r="EG26" s="34"/>
      <c r="EH26" s="34"/>
      <c r="EI26" s="34"/>
      <c r="EJ26" s="36"/>
      <c r="EK26" s="36"/>
      <c r="EL26" s="36"/>
      <c r="EM26" s="36"/>
      <c r="EN26" s="36"/>
      <c r="EO26" s="36"/>
      <c r="EP26" s="24">
        <f t="shared" si="3"/>
        <v>102</v>
      </c>
    </row>
    <row r="27" spans="1:146" ht="29.25" customHeight="1" thickBot="1" x14ac:dyDescent="0.3">
      <c r="A27" s="28" t="s">
        <v>36</v>
      </c>
      <c r="B27" s="28" t="s">
        <v>37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6" t="s">
        <v>77</v>
      </c>
      <c r="U27" s="16" t="s">
        <v>77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1"/>
      <c r="AS27" s="31"/>
      <c r="AT27" s="16" t="s">
        <v>77</v>
      </c>
      <c r="AU27" s="16" t="s">
        <v>77</v>
      </c>
      <c r="AV27" s="16" t="s">
        <v>77</v>
      </c>
      <c r="AW27" s="16" t="s">
        <v>77</v>
      </c>
      <c r="AX27" s="16" t="s">
        <v>77</v>
      </c>
      <c r="AY27" s="16" t="s">
        <v>77</v>
      </c>
      <c r="AZ27" s="16" t="s">
        <v>77</v>
      </c>
      <c r="BA27" s="16" t="s">
        <v>77</v>
      </c>
      <c r="BB27" s="16" t="s">
        <v>77</v>
      </c>
      <c r="BC27" s="29">
        <v>4</v>
      </c>
      <c r="BD27" s="29">
        <v>2</v>
      </c>
      <c r="BE27" s="29">
        <v>4</v>
      </c>
      <c r="BF27" s="29">
        <v>2</v>
      </c>
      <c r="BG27" s="29">
        <v>4</v>
      </c>
      <c r="BH27" s="29">
        <v>2</v>
      </c>
      <c r="BI27" s="29">
        <v>4</v>
      </c>
      <c r="BJ27" s="29">
        <v>2</v>
      </c>
      <c r="BK27" s="29">
        <v>4</v>
      </c>
      <c r="BL27" s="29">
        <v>2</v>
      </c>
      <c r="BM27" s="29">
        <v>4</v>
      </c>
      <c r="BN27" s="29">
        <v>2</v>
      </c>
      <c r="BO27" s="29">
        <v>4</v>
      </c>
      <c r="BP27" s="29">
        <v>2</v>
      </c>
      <c r="BQ27" s="29">
        <v>4</v>
      </c>
      <c r="BR27" s="29">
        <v>2</v>
      </c>
      <c r="BS27" s="31"/>
      <c r="BT27" s="16" t="s">
        <v>77</v>
      </c>
      <c r="BU27" s="16" t="s">
        <v>77</v>
      </c>
      <c r="BV27" s="29">
        <v>2</v>
      </c>
      <c r="BW27" s="29">
        <v>2</v>
      </c>
      <c r="BX27" s="29">
        <v>2</v>
      </c>
      <c r="BY27" s="29">
        <v>2</v>
      </c>
      <c r="BZ27" s="29">
        <v>2</v>
      </c>
      <c r="CA27" s="29">
        <v>2</v>
      </c>
      <c r="CB27" s="29">
        <v>2</v>
      </c>
      <c r="CC27" s="29">
        <v>2</v>
      </c>
      <c r="CD27" s="29">
        <v>2</v>
      </c>
      <c r="CE27" s="29">
        <v>2</v>
      </c>
      <c r="CF27" s="29">
        <v>2</v>
      </c>
      <c r="CG27" s="29">
        <v>2</v>
      </c>
      <c r="CH27" s="29">
        <v>2</v>
      </c>
      <c r="CI27" s="29">
        <v>2</v>
      </c>
      <c r="CJ27" s="29"/>
      <c r="CK27" s="32"/>
      <c r="CL27" s="32"/>
      <c r="CM27" s="32"/>
      <c r="CN27" s="32"/>
      <c r="CO27" s="33"/>
      <c r="CP27" s="34"/>
      <c r="CQ27" s="34"/>
      <c r="CR27" s="34"/>
      <c r="CS27" s="34"/>
      <c r="CT27" s="16" t="s">
        <v>77</v>
      </c>
      <c r="CU27" s="16" t="s">
        <v>77</v>
      </c>
      <c r="CV27" s="16" t="s">
        <v>77</v>
      </c>
      <c r="CW27" s="16" t="s">
        <v>77</v>
      </c>
      <c r="CX27" s="16" t="s">
        <v>77</v>
      </c>
      <c r="CY27" s="16" t="s">
        <v>77</v>
      </c>
      <c r="CZ27" s="16" t="s">
        <v>77</v>
      </c>
      <c r="DA27" s="16" t="s">
        <v>77</v>
      </c>
      <c r="DB27" s="16" t="s">
        <v>77</v>
      </c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32"/>
      <c r="DQ27" s="32"/>
      <c r="DR27" s="32"/>
      <c r="DS27" s="33"/>
      <c r="DT27" s="16" t="s">
        <v>77</v>
      </c>
      <c r="DU27" s="16" t="s">
        <v>77</v>
      </c>
      <c r="DV27" s="29"/>
      <c r="DW27" s="29"/>
      <c r="DX27" s="29"/>
      <c r="DY27" s="29"/>
      <c r="DZ27" s="29"/>
      <c r="EA27" s="29"/>
      <c r="EB27" s="29"/>
      <c r="EC27" s="29"/>
      <c r="ED27" s="29"/>
      <c r="EE27" s="32"/>
      <c r="EF27" s="33"/>
      <c r="EG27" s="34"/>
      <c r="EH27" s="34"/>
      <c r="EI27" s="34"/>
      <c r="EJ27" s="36"/>
      <c r="EK27" s="36"/>
      <c r="EL27" s="36"/>
      <c r="EM27" s="36"/>
      <c r="EN27" s="36"/>
      <c r="EO27" s="36"/>
      <c r="EP27" s="24">
        <f t="shared" si="3"/>
        <v>76</v>
      </c>
    </row>
    <row r="28" spans="1:146" ht="24" customHeight="1" thickBot="1" x14ac:dyDescent="0.3">
      <c r="A28" s="28" t="s">
        <v>38</v>
      </c>
      <c r="B28" s="28" t="s">
        <v>76</v>
      </c>
      <c r="C28" s="29"/>
      <c r="D28" s="29"/>
      <c r="E28" s="29"/>
      <c r="F28" s="29"/>
      <c r="G28" s="29"/>
      <c r="H28" s="29"/>
      <c r="I28" s="29"/>
      <c r="J28" s="29"/>
      <c r="K28" s="30"/>
      <c r="L28" s="30"/>
      <c r="M28" s="30"/>
      <c r="N28" s="30"/>
      <c r="O28" s="29"/>
      <c r="P28" s="30"/>
      <c r="Q28" s="30"/>
      <c r="R28" s="30"/>
      <c r="S28" s="30"/>
      <c r="T28" s="16" t="s">
        <v>77</v>
      </c>
      <c r="U28" s="16" t="s">
        <v>77</v>
      </c>
      <c r="V28" s="30">
        <v>2</v>
      </c>
      <c r="W28" s="30">
        <v>2</v>
      </c>
      <c r="X28" s="30">
        <v>2</v>
      </c>
      <c r="Y28" s="30">
        <v>2</v>
      </c>
      <c r="Z28" s="30">
        <v>2</v>
      </c>
      <c r="AA28" s="30">
        <v>2</v>
      </c>
      <c r="AB28" s="30">
        <v>2</v>
      </c>
      <c r="AC28" s="30">
        <v>2</v>
      </c>
      <c r="AD28" s="30">
        <v>2</v>
      </c>
      <c r="AE28" s="30">
        <v>2</v>
      </c>
      <c r="AF28" s="30">
        <v>2</v>
      </c>
      <c r="AG28" s="30">
        <v>2</v>
      </c>
      <c r="AH28" s="30">
        <v>2</v>
      </c>
      <c r="AI28" s="30">
        <v>2</v>
      </c>
      <c r="AJ28" s="30">
        <v>2</v>
      </c>
      <c r="AK28" s="30">
        <v>2</v>
      </c>
      <c r="AL28" s="30">
        <v>2</v>
      </c>
      <c r="AM28" s="30">
        <v>2</v>
      </c>
      <c r="AN28" s="30">
        <v>2</v>
      </c>
      <c r="AO28" s="30">
        <v>2</v>
      </c>
      <c r="AP28" s="30">
        <v>2</v>
      </c>
      <c r="AQ28" s="30">
        <v>2</v>
      </c>
      <c r="AR28" s="31"/>
      <c r="AS28" s="31"/>
      <c r="AT28" s="16" t="s">
        <v>77</v>
      </c>
      <c r="AU28" s="16" t="s">
        <v>77</v>
      </c>
      <c r="AV28" s="16" t="s">
        <v>77</v>
      </c>
      <c r="AW28" s="16" t="s">
        <v>77</v>
      </c>
      <c r="AX28" s="16" t="s">
        <v>77</v>
      </c>
      <c r="AY28" s="16" t="s">
        <v>77</v>
      </c>
      <c r="AZ28" s="16" t="s">
        <v>77</v>
      </c>
      <c r="BA28" s="16" t="s">
        <v>77</v>
      </c>
      <c r="BB28" s="16" t="s">
        <v>77</v>
      </c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31"/>
      <c r="BT28" s="16" t="s">
        <v>77</v>
      </c>
      <c r="BU28" s="16" t="s">
        <v>77</v>
      </c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32"/>
      <c r="CL28" s="32"/>
      <c r="CM28" s="32"/>
      <c r="CN28" s="32"/>
      <c r="CO28" s="33"/>
      <c r="CP28" s="34"/>
      <c r="CQ28" s="34"/>
      <c r="CR28" s="34"/>
      <c r="CS28" s="34"/>
      <c r="CT28" s="16" t="s">
        <v>77</v>
      </c>
      <c r="CU28" s="16" t="s">
        <v>77</v>
      </c>
      <c r="CV28" s="16" t="s">
        <v>77</v>
      </c>
      <c r="CW28" s="16" t="s">
        <v>77</v>
      </c>
      <c r="CX28" s="16" t="s">
        <v>77</v>
      </c>
      <c r="CY28" s="16" t="s">
        <v>77</v>
      </c>
      <c r="CZ28" s="16" t="s">
        <v>77</v>
      </c>
      <c r="DA28" s="16" t="s">
        <v>77</v>
      </c>
      <c r="DB28" s="16" t="s">
        <v>77</v>
      </c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32"/>
      <c r="DQ28" s="32"/>
      <c r="DR28" s="32"/>
      <c r="DS28" s="33"/>
      <c r="DT28" s="16" t="s">
        <v>77</v>
      </c>
      <c r="DU28" s="16" t="s">
        <v>77</v>
      </c>
      <c r="DV28" s="29"/>
      <c r="DW28" s="29"/>
      <c r="DX28" s="29"/>
      <c r="DY28" s="29"/>
      <c r="DZ28" s="29"/>
      <c r="EA28" s="29"/>
      <c r="EB28" s="29"/>
      <c r="EC28" s="29"/>
      <c r="ED28" s="29"/>
      <c r="EE28" s="32"/>
      <c r="EF28" s="33"/>
      <c r="EG28" s="34"/>
      <c r="EH28" s="34"/>
      <c r="EI28" s="34"/>
      <c r="EJ28" s="36"/>
      <c r="EK28" s="36"/>
      <c r="EL28" s="36"/>
      <c r="EM28" s="36"/>
      <c r="EN28" s="36"/>
      <c r="EO28" s="36"/>
      <c r="EP28" s="24">
        <f t="shared" si="3"/>
        <v>44</v>
      </c>
    </row>
    <row r="29" spans="1:146" ht="30.75" customHeight="1" thickBot="1" x14ac:dyDescent="0.3">
      <c r="A29" s="28" t="s">
        <v>39</v>
      </c>
      <c r="B29" s="28" t="s">
        <v>107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16" t="s">
        <v>77</v>
      </c>
      <c r="U29" s="16" t="s">
        <v>77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31"/>
      <c r="AS29" s="31"/>
      <c r="AT29" s="16" t="s">
        <v>77</v>
      </c>
      <c r="AU29" s="16" t="s">
        <v>77</v>
      </c>
      <c r="AV29" s="16" t="s">
        <v>77</v>
      </c>
      <c r="AW29" s="16" t="s">
        <v>77</v>
      </c>
      <c r="AX29" s="16" t="s">
        <v>77</v>
      </c>
      <c r="AY29" s="16" t="s">
        <v>77</v>
      </c>
      <c r="AZ29" s="16" t="s">
        <v>77</v>
      </c>
      <c r="BA29" s="16" t="s">
        <v>77</v>
      </c>
      <c r="BB29" s="16" t="s">
        <v>77</v>
      </c>
      <c r="BC29" s="29">
        <v>2</v>
      </c>
      <c r="BD29" s="29">
        <v>2</v>
      </c>
      <c r="BE29" s="29">
        <v>2</v>
      </c>
      <c r="BF29" s="29">
        <v>2</v>
      </c>
      <c r="BG29" s="29">
        <v>2</v>
      </c>
      <c r="BH29" s="29">
        <v>2</v>
      </c>
      <c r="BI29" s="29">
        <v>2</v>
      </c>
      <c r="BJ29" s="29">
        <v>2</v>
      </c>
      <c r="BK29" s="29">
        <v>2</v>
      </c>
      <c r="BL29" s="29">
        <v>2</v>
      </c>
      <c r="BM29" s="29">
        <v>2</v>
      </c>
      <c r="BN29" s="29">
        <v>2</v>
      </c>
      <c r="BO29" s="29">
        <v>2</v>
      </c>
      <c r="BP29" s="29">
        <v>2</v>
      </c>
      <c r="BQ29" s="29">
        <v>2</v>
      </c>
      <c r="BR29" s="29">
        <v>2</v>
      </c>
      <c r="BS29" s="31"/>
      <c r="BT29" s="16" t="s">
        <v>77</v>
      </c>
      <c r="BU29" s="16" t="s">
        <v>77</v>
      </c>
      <c r="BV29" s="29">
        <v>2</v>
      </c>
      <c r="BW29" s="29">
        <v>2</v>
      </c>
      <c r="BX29" s="29">
        <v>2</v>
      </c>
      <c r="BY29" s="29">
        <v>2</v>
      </c>
      <c r="BZ29" s="29">
        <v>2</v>
      </c>
      <c r="CA29" s="29">
        <v>2</v>
      </c>
      <c r="CB29" s="29">
        <v>2</v>
      </c>
      <c r="CC29" s="29">
        <v>2</v>
      </c>
      <c r="CD29" s="29">
        <v>2</v>
      </c>
      <c r="CE29" s="29">
        <v>2</v>
      </c>
      <c r="CF29" s="29">
        <v>2</v>
      </c>
      <c r="CG29" s="29">
        <v>2</v>
      </c>
      <c r="CH29" s="29">
        <v>2</v>
      </c>
      <c r="CI29" s="29">
        <v>2</v>
      </c>
      <c r="CJ29" s="29"/>
      <c r="CK29" s="32"/>
      <c r="CL29" s="32"/>
      <c r="CM29" s="32"/>
      <c r="CN29" s="32"/>
      <c r="CO29" s="33"/>
      <c r="CP29" s="34"/>
      <c r="CQ29" s="34"/>
      <c r="CR29" s="34"/>
      <c r="CS29" s="34"/>
      <c r="CT29" s="16" t="s">
        <v>77</v>
      </c>
      <c r="CU29" s="16" t="s">
        <v>77</v>
      </c>
      <c r="CV29" s="16" t="s">
        <v>77</v>
      </c>
      <c r="CW29" s="16" t="s">
        <v>77</v>
      </c>
      <c r="CX29" s="16" t="s">
        <v>77</v>
      </c>
      <c r="CY29" s="16" t="s">
        <v>77</v>
      </c>
      <c r="CZ29" s="16" t="s">
        <v>77</v>
      </c>
      <c r="DA29" s="16" t="s">
        <v>77</v>
      </c>
      <c r="DB29" s="16" t="s">
        <v>77</v>
      </c>
      <c r="DC29" s="29">
        <v>2</v>
      </c>
      <c r="DD29" s="29">
        <v>2</v>
      </c>
      <c r="DE29" s="29">
        <v>2</v>
      </c>
      <c r="DF29" s="29">
        <v>2</v>
      </c>
      <c r="DG29" s="29">
        <v>2</v>
      </c>
      <c r="DH29" s="29">
        <v>2</v>
      </c>
      <c r="DI29" s="29">
        <v>2</v>
      </c>
      <c r="DJ29" s="29">
        <v>2</v>
      </c>
      <c r="DK29" s="29">
        <v>2</v>
      </c>
      <c r="DL29" s="29">
        <v>2</v>
      </c>
      <c r="DM29" s="29">
        <v>2</v>
      </c>
      <c r="DN29" s="29">
        <v>2</v>
      </c>
      <c r="DO29" s="29">
        <v>2</v>
      </c>
      <c r="DP29" s="32"/>
      <c r="DQ29" s="32"/>
      <c r="DR29" s="32"/>
      <c r="DS29" s="33"/>
      <c r="DT29" s="16" t="s">
        <v>77</v>
      </c>
      <c r="DU29" s="16" t="s">
        <v>77</v>
      </c>
      <c r="DV29" s="29">
        <v>2</v>
      </c>
      <c r="DW29" s="29">
        <v>2</v>
      </c>
      <c r="DX29" s="29">
        <v>2</v>
      </c>
      <c r="DY29" s="29">
        <v>2</v>
      </c>
      <c r="DZ29" s="29">
        <v>2</v>
      </c>
      <c r="EA29" s="29">
        <v>2</v>
      </c>
      <c r="EB29" s="29">
        <v>2</v>
      </c>
      <c r="EC29" s="29">
        <v>2</v>
      </c>
      <c r="ED29" s="29">
        <v>2</v>
      </c>
      <c r="EE29" s="32"/>
      <c r="EF29" s="33"/>
      <c r="EG29" s="34"/>
      <c r="EH29" s="34"/>
      <c r="EI29" s="34"/>
      <c r="EJ29" s="36"/>
      <c r="EK29" s="36"/>
      <c r="EL29" s="36"/>
      <c r="EM29" s="36"/>
      <c r="EN29" s="36"/>
      <c r="EO29" s="36"/>
      <c r="EP29" s="24">
        <f t="shared" si="3"/>
        <v>104</v>
      </c>
    </row>
    <row r="30" spans="1:146" ht="15.75" thickBot="1" x14ac:dyDescent="0.3">
      <c r="A30" s="40" t="s">
        <v>108</v>
      </c>
      <c r="B30" s="40" t="s">
        <v>109</v>
      </c>
      <c r="C30" s="24">
        <f>SUM(C31:C38)</f>
        <v>0</v>
      </c>
      <c r="D30" s="24">
        <f t="shared" ref="D30:BO30" si="20">SUM(D31:D38)</f>
        <v>0</v>
      </c>
      <c r="E30" s="24">
        <f t="shared" si="20"/>
        <v>0</v>
      </c>
      <c r="F30" s="24">
        <f t="shared" si="20"/>
        <v>0</v>
      </c>
      <c r="G30" s="24">
        <f t="shared" si="20"/>
        <v>0</v>
      </c>
      <c r="H30" s="24">
        <f t="shared" si="20"/>
        <v>0</v>
      </c>
      <c r="I30" s="24">
        <f t="shared" si="20"/>
        <v>0</v>
      </c>
      <c r="J30" s="24">
        <f t="shared" si="20"/>
        <v>0</v>
      </c>
      <c r="K30" s="24">
        <f t="shared" si="20"/>
        <v>0</v>
      </c>
      <c r="L30" s="24">
        <f t="shared" si="20"/>
        <v>0</v>
      </c>
      <c r="M30" s="24">
        <f t="shared" si="20"/>
        <v>0</v>
      </c>
      <c r="N30" s="24">
        <f t="shared" si="20"/>
        <v>0</v>
      </c>
      <c r="O30" s="24">
        <f t="shared" si="20"/>
        <v>0</v>
      </c>
      <c r="P30" s="24">
        <f t="shared" si="20"/>
        <v>0</v>
      </c>
      <c r="Q30" s="24">
        <f t="shared" si="20"/>
        <v>0</v>
      </c>
      <c r="R30" s="24">
        <f t="shared" si="20"/>
        <v>0</v>
      </c>
      <c r="S30" s="24">
        <f t="shared" si="20"/>
        <v>0</v>
      </c>
      <c r="T30" s="16" t="s">
        <v>77</v>
      </c>
      <c r="U30" s="16" t="s">
        <v>77</v>
      </c>
      <c r="V30" s="24">
        <f t="shared" si="20"/>
        <v>0</v>
      </c>
      <c r="W30" s="24">
        <f t="shared" si="20"/>
        <v>0</v>
      </c>
      <c r="X30" s="24">
        <f t="shared" si="20"/>
        <v>0</v>
      </c>
      <c r="Y30" s="24">
        <f t="shared" si="20"/>
        <v>0</v>
      </c>
      <c r="Z30" s="24">
        <f t="shared" si="20"/>
        <v>0</v>
      </c>
      <c r="AA30" s="24">
        <f t="shared" si="20"/>
        <v>0</v>
      </c>
      <c r="AB30" s="24">
        <f t="shared" si="20"/>
        <v>0</v>
      </c>
      <c r="AC30" s="24">
        <f t="shared" si="20"/>
        <v>0</v>
      </c>
      <c r="AD30" s="24">
        <f t="shared" si="20"/>
        <v>0</v>
      </c>
      <c r="AE30" s="24">
        <f t="shared" si="20"/>
        <v>0</v>
      </c>
      <c r="AF30" s="24">
        <f t="shared" si="20"/>
        <v>0</v>
      </c>
      <c r="AG30" s="24">
        <f t="shared" si="20"/>
        <v>0</v>
      </c>
      <c r="AH30" s="24">
        <f t="shared" si="20"/>
        <v>0</v>
      </c>
      <c r="AI30" s="24">
        <f t="shared" si="20"/>
        <v>0</v>
      </c>
      <c r="AJ30" s="24">
        <f t="shared" si="20"/>
        <v>0</v>
      </c>
      <c r="AK30" s="24">
        <f t="shared" si="20"/>
        <v>0</v>
      </c>
      <c r="AL30" s="24">
        <f t="shared" si="20"/>
        <v>0</v>
      </c>
      <c r="AM30" s="24">
        <f t="shared" si="20"/>
        <v>0</v>
      </c>
      <c r="AN30" s="24">
        <f t="shared" si="20"/>
        <v>0</v>
      </c>
      <c r="AO30" s="24">
        <f t="shared" si="20"/>
        <v>0</v>
      </c>
      <c r="AP30" s="24">
        <f t="shared" si="20"/>
        <v>0</v>
      </c>
      <c r="AQ30" s="24">
        <f t="shared" si="20"/>
        <v>0</v>
      </c>
      <c r="AR30" s="24">
        <f t="shared" si="20"/>
        <v>0</v>
      </c>
      <c r="AS30" s="24">
        <f t="shared" si="20"/>
        <v>0</v>
      </c>
      <c r="AT30" s="16" t="s">
        <v>77</v>
      </c>
      <c r="AU30" s="16" t="s">
        <v>77</v>
      </c>
      <c r="AV30" s="16" t="s">
        <v>77</v>
      </c>
      <c r="AW30" s="16" t="s">
        <v>77</v>
      </c>
      <c r="AX30" s="16" t="s">
        <v>77</v>
      </c>
      <c r="AY30" s="16" t="s">
        <v>77</v>
      </c>
      <c r="AZ30" s="16" t="s">
        <v>77</v>
      </c>
      <c r="BA30" s="16" t="s">
        <v>77</v>
      </c>
      <c r="BB30" s="16" t="s">
        <v>77</v>
      </c>
      <c r="BC30" s="24">
        <f t="shared" si="20"/>
        <v>8</v>
      </c>
      <c r="BD30" s="24">
        <f t="shared" si="20"/>
        <v>6</v>
      </c>
      <c r="BE30" s="24">
        <f t="shared" si="20"/>
        <v>8</v>
      </c>
      <c r="BF30" s="24">
        <f t="shared" si="20"/>
        <v>6</v>
      </c>
      <c r="BG30" s="24">
        <f t="shared" si="20"/>
        <v>8</v>
      </c>
      <c r="BH30" s="24">
        <f t="shared" si="20"/>
        <v>6</v>
      </c>
      <c r="BI30" s="24">
        <f t="shared" si="20"/>
        <v>8</v>
      </c>
      <c r="BJ30" s="24">
        <f t="shared" si="20"/>
        <v>6</v>
      </c>
      <c r="BK30" s="24">
        <f t="shared" si="20"/>
        <v>8</v>
      </c>
      <c r="BL30" s="24">
        <f t="shared" si="20"/>
        <v>6</v>
      </c>
      <c r="BM30" s="24">
        <f t="shared" si="20"/>
        <v>8</v>
      </c>
      <c r="BN30" s="24">
        <f t="shared" si="20"/>
        <v>6</v>
      </c>
      <c r="BO30" s="24">
        <f t="shared" si="20"/>
        <v>8</v>
      </c>
      <c r="BP30" s="24">
        <f t="shared" ref="BP30:EA30" si="21">SUM(BP31:BP38)</f>
        <v>6</v>
      </c>
      <c r="BQ30" s="24">
        <f t="shared" si="21"/>
        <v>8</v>
      </c>
      <c r="BR30" s="24">
        <f t="shared" si="21"/>
        <v>6</v>
      </c>
      <c r="BS30" s="24">
        <f t="shared" si="21"/>
        <v>16</v>
      </c>
      <c r="BT30" s="16" t="s">
        <v>77</v>
      </c>
      <c r="BU30" s="16" t="s">
        <v>77</v>
      </c>
      <c r="BV30" s="24">
        <f t="shared" si="21"/>
        <v>8</v>
      </c>
      <c r="BW30" s="24">
        <f t="shared" si="21"/>
        <v>10</v>
      </c>
      <c r="BX30" s="24">
        <f t="shared" si="21"/>
        <v>8</v>
      </c>
      <c r="BY30" s="24">
        <f t="shared" si="21"/>
        <v>10</v>
      </c>
      <c r="BZ30" s="24">
        <f t="shared" si="21"/>
        <v>8</v>
      </c>
      <c r="CA30" s="24">
        <f t="shared" si="21"/>
        <v>10</v>
      </c>
      <c r="CB30" s="24">
        <f t="shared" si="21"/>
        <v>8</v>
      </c>
      <c r="CC30" s="24">
        <f t="shared" si="21"/>
        <v>10</v>
      </c>
      <c r="CD30" s="24">
        <f t="shared" si="21"/>
        <v>8</v>
      </c>
      <c r="CE30" s="24">
        <f t="shared" si="21"/>
        <v>10</v>
      </c>
      <c r="CF30" s="24">
        <f t="shared" si="21"/>
        <v>8</v>
      </c>
      <c r="CG30" s="24">
        <f t="shared" si="21"/>
        <v>10</v>
      </c>
      <c r="CH30" s="24">
        <f t="shared" si="21"/>
        <v>8</v>
      </c>
      <c r="CI30" s="24">
        <f t="shared" si="21"/>
        <v>10</v>
      </c>
      <c r="CJ30" s="24">
        <f t="shared" si="21"/>
        <v>0</v>
      </c>
      <c r="CK30" s="24">
        <f t="shared" si="21"/>
        <v>0</v>
      </c>
      <c r="CL30" s="24">
        <f t="shared" si="21"/>
        <v>0</v>
      </c>
      <c r="CM30" s="24">
        <f t="shared" si="21"/>
        <v>0</v>
      </c>
      <c r="CN30" s="24">
        <f t="shared" si="21"/>
        <v>0</v>
      </c>
      <c r="CO30" s="24">
        <f t="shared" si="21"/>
        <v>8</v>
      </c>
      <c r="CP30" s="24">
        <f t="shared" si="21"/>
        <v>0</v>
      </c>
      <c r="CQ30" s="24">
        <f t="shared" si="21"/>
        <v>0</v>
      </c>
      <c r="CR30" s="24">
        <f t="shared" si="21"/>
        <v>0</v>
      </c>
      <c r="CS30" s="24">
        <f t="shared" si="21"/>
        <v>0</v>
      </c>
      <c r="CT30" s="16" t="s">
        <v>77</v>
      </c>
      <c r="CU30" s="16" t="s">
        <v>77</v>
      </c>
      <c r="CV30" s="16" t="s">
        <v>77</v>
      </c>
      <c r="CW30" s="16" t="s">
        <v>77</v>
      </c>
      <c r="CX30" s="16" t="s">
        <v>77</v>
      </c>
      <c r="CY30" s="16" t="s">
        <v>77</v>
      </c>
      <c r="CZ30" s="16" t="s">
        <v>77</v>
      </c>
      <c r="DA30" s="16" t="s">
        <v>77</v>
      </c>
      <c r="DB30" s="16" t="s">
        <v>77</v>
      </c>
      <c r="DC30" s="24">
        <f t="shared" si="21"/>
        <v>14</v>
      </c>
      <c r="DD30" s="24">
        <f t="shared" si="21"/>
        <v>14</v>
      </c>
      <c r="DE30" s="24">
        <f t="shared" si="21"/>
        <v>14</v>
      </c>
      <c r="DF30" s="24">
        <f t="shared" si="21"/>
        <v>14</v>
      </c>
      <c r="DG30" s="24">
        <f t="shared" si="21"/>
        <v>14</v>
      </c>
      <c r="DH30" s="24">
        <f t="shared" si="21"/>
        <v>14</v>
      </c>
      <c r="DI30" s="24">
        <f t="shared" si="21"/>
        <v>14</v>
      </c>
      <c r="DJ30" s="24">
        <f t="shared" si="21"/>
        <v>14</v>
      </c>
      <c r="DK30" s="24">
        <f t="shared" si="21"/>
        <v>14</v>
      </c>
      <c r="DL30" s="24">
        <f t="shared" si="21"/>
        <v>14</v>
      </c>
      <c r="DM30" s="24">
        <f t="shared" si="21"/>
        <v>14</v>
      </c>
      <c r="DN30" s="24">
        <f t="shared" si="21"/>
        <v>14</v>
      </c>
      <c r="DO30" s="24">
        <f t="shared" si="21"/>
        <v>14</v>
      </c>
      <c r="DP30" s="24">
        <f t="shared" si="21"/>
        <v>0</v>
      </c>
      <c r="DQ30" s="24">
        <f t="shared" si="21"/>
        <v>0</v>
      </c>
      <c r="DR30" s="24">
        <f t="shared" si="21"/>
        <v>0</v>
      </c>
      <c r="DS30" s="24">
        <f t="shared" si="21"/>
        <v>36</v>
      </c>
      <c r="DT30" s="16" t="s">
        <v>77</v>
      </c>
      <c r="DU30" s="16" t="s">
        <v>77</v>
      </c>
      <c r="DV30" s="24">
        <f t="shared" si="21"/>
        <v>2</v>
      </c>
      <c r="DW30" s="24">
        <f t="shared" si="21"/>
        <v>2</v>
      </c>
      <c r="DX30" s="24">
        <f t="shared" si="21"/>
        <v>2</v>
      </c>
      <c r="DY30" s="24">
        <f t="shared" si="21"/>
        <v>2</v>
      </c>
      <c r="DZ30" s="24">
        <f t="shared" si="21"/>
        <v>2</v>
      </c>
      <c r="EA30" s="24">
        <f t="shared" si="21"/>
        <v>2</v>
      </c>
      <c r="EB30" s="24">
        <f t="shared" ref="EB30:EO30" si="22">SUM(EB31:EB38)</f>
        <v>2</v>
      </c>
      <c r="EC30" s="24">
        <f t="shared" si="22"/>
        <v>2</v>
      </c>
      <c r="ED30" s="24">
        <f t="shared" si="22"/>
        <v>2</v>
      </c>
      <c r="EE30" s="25">
        <f t="shared" si="22"/>
        <v>0</v>
      </c>
      <c r="EF30" s="24">
        <f t="shared" si="22"/>
        <v>0</v>
      </c>
      <c r="EG30" s="26">
        <f t="shared" si="22"/>
        <v>0</v>
      </c>
      <c r="EH30" s="26">
        <f t="shared" si="22"/>
        <v>0</v>
      </c>
      <c r="EI30" s="26">
        <f t="shared" si="22"/>
        <v>0</v>
      </c>
      <c r="EJ30" s="27">
        <f t="shared" si="22"/>
        <v>0</v>
      </c>
      <c r="EK30" s="27">
        <f t="shared" si="22"/>
        <v>0</v>
      </c>
      <c r="EL30" s="27">
        <f t="shared" si="22"/>
        <v>0</v>
      </c>
      <c r="EM30" s="27">
        <f t="shared" si="22"/>
        <v>0</v>
      </c>
      <c r="EN30" s="27">
        <f t="shared" si="22"/>
        <v>0</v>
      </c>
      <c r="EO30" s="27">
        <f t="shared" si="22"/>
        <v>0</v>
      </c>
      <c r="EP30" s="24">
        <f t="shared" si="3"/>
        <v>498</v>
      </c>
    </row>
    <row r="31" spans="1:146" ht="30.75" thickBot="1" x14ac:dyDescent="0.3">
      <c r="A31" s="28" t="s">
        <v>18</v>
      </c>
      <c r="B31" s="28" t="s">
        <v>79</v>
      </c>
      <c r="C31" s="29"/>
      <c r="D31" s="29"/>
      <c r="E31" s="29"/>
      <c r="F31" s="29"/>
      <c r="G31" s="29"/>
      <c r="H31" s="29"/>
      <c r="I31" s="29"/>
      <c r="J31" s="29"/>
      <c r="K31" s="30"/>
      <c r="L31" s="30"/>
      <c r="M31" s="30"/>
      <c r="N31" s="41"/>
      <c r="O31" s="29"/>
      <c r="P31" s="30"/>
      <c r="Q31" s="30"/>
      <c r="R31" s="30"/>
      <c r="S31" s="30"/>
      <c r="T31" s="16" t="s">
        <v>77</v>
      </c>
      <c r="U31" s="16" t="s">
        <v>77</v>
      </c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31"/>
      <c r="AS31" s="31"/>
      <c r="AT31" s="16" t="s">
        <v>77</v>
      </c>
      <c r="AU31" s="16" t="s">
        <v>77</v>
      </c>
      <c r="AV31" s="16" t="s">
        <v>77</v>
      </c>
      <c r="AW31" s="16" t="s">
        <v>77</v>
      </c>
      <c r="AX31" s="16" t="s">
        <v>77</v>
      </c>
      <c r="AY31" s="16" t="s">
        <v>77</v>
      </c>
      <c r="AZ31" s="16" t="s">
        <v>77</v>
      </c>
      <c r="BA31" s="16" t="s">
        <v>77</v>
      </c>
      <c r="BB31" s="16" t="s">
        <v>77</v>
      </c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31"/>
      <c r="BT31" s="16" t="s">
        <v>77</v>
      </c>
      <c r="BU31" s="16" t="s">
        <v>77</v>
      </c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32"/>
      <c r="CL31" s="32"/>
      <c r="CM31" s="32"/>
      <c r="CN31" s="32"/>
      <c r="CO31" s="33"/>
      <c r="CP31" s="34"/>
      <c r="CQ31" s="34"/>
      <c r="CR31" s="34"/>
      <c r="CS31" s="34"/>
      <c r="CT31" s="16" t="s">
        <v>77</v>
      </c>
      <c r="CU31" s="16" t="s">
        <v>77</v>
      </c>
      <c r="CV31" s="16" t="s">
        <v>77</v>
      </c>
      <c r="CW31" s="16" t="s">
        <v>77</v>
      </c>
      <c r="CX31" s="16" t="s">
        <v>77</v>
      </c>
      <c r="CY31" s="16" t="s">
        <v>77</v>
      </c>
      <c r="CZ31" s="16" t="s">
        <v>77</v>
      </c>
      <c r="DA31" s="16" t="s">
        <v>77</v>
      </c>
      <c r="DB31" s="16" t="s">
        <v>77</v>
      </c>
      <c r="DC31" s="29">
        <v>2</v>
      </c>
      <c r="DD31" s="29">
        <v>2</v>
      </c>
      <c r="DE31" s="29">
        <v>2</v>
      </c>
      <c r="DF31" s="29">
        <v>2</v>
      </c>
      <c r="DG31" s="29">
        <v>2</v>
      </c>
      <c r="DH31" s="29">
        <v>2</v>
      </c>
      <c r="DI31" s="29">
        <v>2</v>
      </c>
      <c r="DJ31" s="29">
        <v>2</v>
      </c>
      <c r="DK31" s="29">
        <v>2</v>
      </c>
      <c r="DL31" s="29">
        <v>2</v>
      </c>
      <c r="DM31" s="29">
        <v>2</v>
      </c>
      <c r="DN31" s="29">
        <v>2</v>
      </c>
      <c r="DO31" s="29">
        <v>2</v>
      </c>
      <c r="DP31" s="32"/>
      <c r="DQ31" s="32"/>
      <c r="DR31" s="32"/>
      <c r="DS31" s="33"/>
      <c r="DT31" s="16" t="s">
        <v>77</v>
      </c>
      <c r="DU31" s="16" t="s">
        <v>77</v>
      </c>
      <c r="DV31" s="29">
        <v>2</v>
      </c>
      <c r="DW31" s="29">
        <v>2</v>
      </c>
      <c r="DX31" s="29">
        <v>2</v>
      </c>
      <c r="DY31" s="29">
        <v>2</v>
      </c>
      <c r="DZ31" s="29">
        <v>2</v>
      </c>
      <c r="EA31" s="29">
        <v>2</v>
      </c>
      <c r="EB31" s="29">
        <v>2</v>
      </c>
      <c r="EC31" s="29">
        <v>2</v>
      </c>
      <c r="ED31" s="29">
        <v>2</v>
      </c>
      <c r="EE31" s="32"/>
      <c r="EF31" s="33"/>
      <c r="EG31" s="34"/>
      <c r="EH31" s="34"/>
      <c r="EI31" s="34"/>
      <c r="EJ31" s="36"/>
      <c r="EK31" s="36"/>
      <c r="EL31" s="36"/>
      <c r="EM31" s="36"/>
      <c r="EN31" s="36"/>
      <c r="EO31" s="36"/>
      <c r="EP31" s="24">
        <f t="shared" si="3"/>
        <v>44</v>
      </c>
    </row>
    <row r="32" spans="1:146" ht="30.75" thickBot="1" x14ac:dyDescent="0.3">
      <c r="A32" s="28" t="s">
        <v>19</v>
      </c>
      <c r="B32" s="28" t="s">
        <v>110</v>
      </c>
      <c r="C32" s="29"/>
      <c r="D32" s="29"/>
      <c r="E32" s="29"/>
      <c r="F32" s="29"/>
      <c r="G32" s="29"/>
      <c r="H32" s="29"/>
      <c r="I32" s="29"/>
      <c r="J32" s="29"/>
      <c r="K32" s="30"/>
      <c r="L32" s="30"/>
      <c r="M32" s="30"/>
      <c r="N32" s="41"/>
      <c r="O32" s="29"/>
      <c r="P32" s="30"/>
      <c r="Q32" s="30"/>
      <c r="R32" s="30"/>
      <c r="S32" s="30"/>
      <c r="T32" s="16" t="s">
        <v>77</v>
      </c>
      <c r="U32" s="16" t="s">
        <v>77</v>
      </c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31"/>
      <c r="AS32" s="31"/>
      <c r="AT32" s="16" t="s">
        <v>77</v>
      </c>
      <c r="AU32" s="16" t="s">
        <v>77</v>
      </c>
      <c r="AV32" s="16" t="s">
        <v>77</v>
      </c>
      <c r="AW32" s="16" t="s">
        <v>77</v>
      </c>
      <c r="AX32" s="16" t="s">
        <v>77</v>
      </c>
      <c r="AY32" s="16" t="s">
        <v>77</v>
      </c>
      <c r="AZ32" s="16" t="s">
        <v>77</v>
      </c>
      <c r="BA32" s="16" t="s">
        <v>77</v>
      </c>
      <c r="BB32" s="16" t="s">
        <v>77</v>
      </c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31"/>
      <c r="BT32" s="16" t="s">
        <v>77</v>
      </c>
      <c r="BU32" s="16" t="s">
        <v>77</v>
      </c>
      <c r="BV32" s="29">
        <v>2</v>
      </c>
      <c r="BW32" s="29">
        <v>4</v>
      </c>
      <c r="BX32" s="29">
        <v>2</v>
      </c>
      <c r="BY32" s="29">
        <v>4</v>
      </c>
      <c r="BZ32" s="29">
        <v>2</v>
      </c>
      <c r="CA32" s="29">
        <v>4</v>
      </c>
      <c r="CB32" s="29">
        <v>2</v>
      </c>
      <c r="CC32" s="29">
        <v>4</v>
      </c>
      <c r="CD32" s="29">
        <v>2</v>
      </c>
      <c r="CE32" s="29">
        <v>4</v>
      </c>
      <c r="CF32" s="29">
        <v>2</v>
      </c>
      <c r="CG32" s="29">
        <v>4</v>
      </c>
      <c r="CH32" s="29">
        <v>2</v>
      </c>
      <c r="CI32" s="29">
        <v>4</v>
      </c>
      <c r="CJ32" s="29"/>
      <c r="CK32" s="32"/>
      <c r="CL32" s="32"/>
      <c r="CM32" s="32"/>
      <c r="CN32" s="32"/>
      <c r="CO32" s="33"/>
      <c r="CP32" s="34"/>
      <c r="CQ32" s="34"/>
      <c r="CR32" s="34"/>
      <c r="CS32" s="34"/>
      <c r="CT32" s="16" t="s">
        <v>77</v>
      </c>
      <c r="CU32" s="16" t="s">
        <v>77</v>
      </c>
      <c r="CV32" s="16" t="s">
        <v>77</v>
      </c>
      <c r="CW32" s="16" t="s">
        <v>77</v>
      </c>
      <c r="CX32" s="16" t="s">
        <v>77</v>
      </c>
      <c r="CY32" s="16" t="s">
        <v>77</v>
      </c>
      <c r="CZ32" s="16" t="s">
        <v>77</v>
      </c>
      <c r="DA32" s="16" t="s">
        <v>77</v>
      </c>
      <c r="DB32" s="16" t="s">
        <v>77</v>
      </c>
      <c r="DC32" s="29">
        <v>2</v>
      </c>
      <c r="DD32" s="29">
        <v>2</v>
      </c>
      <c r="DE32" s="29">
        <v>2</v>
      </c>
      <c r="DF32" s="29">
        <v>2</v>
      </c>
      <c r="DG32" s="29">
        <v>2</v>
      </c>
      <c r="DH32" s="29">
        <v>2</v>
      </c>
      <c r="DI32" s="29">
        <v>2</v>
      </c>
      <c r="DJ32" s="29">
        <v>2</v>
      </c>
      <c r="DK32" s="29">
        <v>2</v>
      </c>
      <c r="DL32" s="29">
        <v>2</v>
      </c>
      <c r="DM32" s="29">
        <v>2</v>
      </c>
      <c r="DN32" s="29">
        <v>2</v>
      </c>
      <c r="DO32" s="29">
        <v>2</v>
      </c>
      <c r="DP32" s="32"/>
      <c r="DQ32" s="32"/>
      <c r="DR32" s="32"/>
      <c r="DS32" s="33">
        <v>8</v>
      </c>
      <c r="DT32" s="16" t="s">
        <v>77</v>
      </c>
      <c r="DU32" s="16" t="s">
        <v>77</v>
      </c>
      <c r="DV32" s="29"/>
      <c r="DW32" s="29"/>
      <c r="DX32" s="29"/>
      <c r="DY32" s="29"/>
      <c r="DZ32" s="29"/>
      <c r="EA32" s="29"/>
      <c r="EB32" s="29"/>
      <c r="EC32" s="29"/>
      <c r="ED32" s="29"/>
      <c r="EE32" s="32"/>
      <c r="EF32" s="33"/>
      <c r="EG32" s="34"/>
      <c r="EH32" s="34"/>
      <c r="EI32" s="34"/>
      <c r="EJ32" s="36"/>
      <c r="EK32" s="36"/>
      <c r="EL32" s="36"/>
      <c r="EM32" s="36"/>
      <c r="EN32" s="36"/>
      <c r="EO32" s="36"/>
      <c r="EP32" s="24">
        <f t="shared" si="3"/>
        <v>76</v>
      </c>
    </row>
    <row r="33" spans="1:146" ht="15.75" thickBot="1" x14ac:dyDescent="0.3">
      <c r="A33" s="28" t="s">
        <v>20</v>
      </c>
      <c r="B33" s="28" t="s">
        <v>111</v>
      </c>
      <c r="C33" s="29"/>
      <c r="D33" s="29"/>
      <c r="E33" s="29"/>
      <c r="F33" s="29"/>
      <c r="G33" s="29"/>
      <c r="H33" s="29"/>
      <c r="I33" s="29"/>
      <c r="J33" s="29"/>
      <c r="K33" s="30"/>
      <c r="L33" s="30"/>
      <c r="M33" s="30"/>
      <c r="N33" s="41"/>
      <c r="O33" s="29"/>
      <c r="P33" s="30"/>
      <c r="Q33" s="30"/>
      <c r="R33" s="30"/>
      <c r="S33" s="30"/>
      <c r="T33" s="16" t="s">
        <v>77</v>
      </c>
      <c r="U33" s="16" t="s">
        <v>77</v>
      </c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1"/>
      <c r="AS33" s="31"/>
      <c r="AT33" s="16" t="s">
        <v>77</v>
      </c>
      <c r="AU33" s="16" t="s">
        <v>77</v>
      </c>
      <c r="AV33" s="16" t="s">
        <v>77</v>
      </c>
      <c r="AW33" s="16" t="s">
        <v>77</v>
      </c>
      <c r="AX33" s="16" t="s">
        <v>77</v>
      </c>
      <c r="AY33" s="16" t="s">
        <v>77</v>
      </c>
      <c r="AZ33" s="16" t="s">
        <v>77</v>
      </c>
      <c r="BA33" s="16" t="s">
        <v>77</v>
      </c>
      <c r="BB33" s="16" t="s">
        <v>77</v>
      </c>
      <c r="BC33" s="29">
        <v>4</v>
      </c>
      <c r="BD33" s="29">
        <v>4</v>
      </c>
      <c r="BE33" s="29">
        <v>4</v>
      </c>
      <c r="BF33" s="29">
        <v>4</v>
      </c>
      <c r="BG33" s="29">
        <v>4</v>
      </c>
      <c r="BH33" s="29">
        <v>4</v>
      </c>
      <c r="BI33" s="29">
        <v>4</v>
      </c>
      <c r="BJ33" s="29">
        <v>4</v>
      </c>
      <c r="BK33" s="29">
        <v>4</v>
      </c>
      <c r="BL33" s="29">
        <v>4</v>
      </c>
      <c r="BM33" s="29">
        <v>4</v>
      </c>
      <c r="BN33" s="29">
        <v>4</v>
      </c>
      <c r="BO33" s="29">
        <v>4</v>
      </c>
      <c r="BP33" s="29">
        <v>4</v>
      </c>
      <c r="BQ33" s="29">
        <v>4</v>
      </c>
      <c r="BR33" s="29">
        <v>4</v>
      </c>
      <c r="BS33" s="31">
        <v>8</v>
      </c>
      <c r="BT33" s="16" t="s">
        <v>77</v>
      </c>
      <c r="BU33" s="16" t="s">
        <v>77</v>
      </c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32"/>
      <c r="CL33" s="32"/>
      <c r="CM33" s="32"/>
      <c r="CN33" s="32"/>
      <c r="CO33" s="33"/>
      <c r="CP33" s="34"/>
      <c r="CQ33" s="34"/>
      <c r="CR33" s="34"/>
      <c r="CS33" s="34"/>
      <c r="CT33" s="16" t="s">
        <v>77</v>
      </c>
      <c r="CU33" s="16" t="s">
        <v>77</v>
      </c>
      <c r="CV33" s="16" t="s">
        <v>77</v>
      </c>
      <c r="CW33" s="16" t="s">
        <v>77</v>
      </c>
      <c r="CX33" s="16" t="s">
        <v>77</v>
      </c>
      <c r="CY33" s="16" t="s">
        <v>77</v>
      </c>
      <c r="CZ33" s="16" t="s">
        <v>77</v>
      </c>
      <c r="DA33" s="16" t="s">
        <v>77</v>
      </c>
      <c r="DB33" s="16" t="s">
        <v>77</v>
      </c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32"/>
      <c r="DQ33" s="32"/>
      <c r="DR33" s="32"/>
      <c r="DS33" s="33"/>
      <c r="DT33" s="16" t="s">
        <v>77</v>
      </c>
      <c r="DU33" s="16" t="s">
        <v>77</v>
      </c>
      <c r="DV33" s="29"/>
      <c r="DW33" s="29"/>
      <c r="DX33" s="29"/>
      <c r="DY33" s="29"/>
      <c r="DZ33" s="29"/>
      <c r="EA33" s="29"/>
      <c r="EB33" s="29"/>
      <c r="EC33" s="29"/>
      <c r="ED33" s="29"/>
      <c r="EE33" s="32"/>
      <c r="EF33" s="33"/>
      <c r="EG33" s="34"/>
      <c r="EH33" s="34"/>
      <c r="EI33" s="34"/>
      <c r="EJ33" s="36"/>
      <c r="EK33" s="36"/>
      <c r="EL33" s="36"/>
      <c r="EM33" s="36"/>
      <c r="EN33" s="36"/>
      <c r="EO33" s="36"/>
      <c r="EP33" s="24">
        <f t="shared" ref="EP33:EP38" si="23">SUM(C33:EO33)</f>
        <v>72</v>
      </c>
    </row>
    <row r="34" spans="1:146" ht="15.75" thickBot="1" x14ac:dyDescent="0.3">
      <c r="A34" s="28" t="s">
        <v>21</v>
      </c>
      <c r="B34" s="28" t="s">
        <v>112</v>
      </c>
      <c r="C34" s="29"/>
      <c r="D34" s="29"/>
      <c r="E34" s="29"/>
      <c r="F34" s="29"/>
      <c r="G34" s="29"/>
      <c r="H34" s="29"/>
      <c r="I34" s="29"/>
      <c r="J34" s="29"/>
      <c r="K34" s="30"/>
      <c r="L34" s="30"/>
      <c r="M34" s="30"/>
      <c r="N34" s="41"/>
      <c r="O34" s="29"/>
      <c r="P34" s="30"/>
      <c r="Q34" s="30"/>
      <c r="R34" s="30"/>
      <c r="S34" s="30"/>
      <c r="T34" s="16" t="s">
        <v>77</v>
      </c>
      <c r="U34" s="16" t="s">
        <v>77</v>
      </c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1"/>
      <c r="AS34" s="31"/>
      <c r="AT34" s="16" t="s">
        <v>77</v>
      </c>
      <c r="AU34" s="16" t="s">
        <v>77</v>
      </c>
      <c r="AV34" s="16" t="s">
        <v>77</v>
      </c>
      <c r="AW34" s="16" t="s">
        <v>77</v>
      </c>
      <c r="AX34" s="16" t="s">
        <v>77</v>
      </c>
      <c r="AY34" s="16" t="s">
        <v>77</v>
      </c>
      <c r="AZ34" s="16" t="s">
        <v>77</v>
      </c>
      <c r="BA34" s="16" t="s">
        <v>77</v>
      </c>
      <c r="BB34" s="16" t="s">
        <v>77</v>
      </c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31"/>
      <c r="BT34" s="16" t="s">
        <v>77</v>
      </c>
      <c r="BU34" s="16" t="s">
        <v>77</v>
      </c>
      <c r="BV34" s="29">
        <v>4</v>
      </c>
      <c r="BW34" s="29">
        <v>4</v>
      </c>
      <c r="BX34" s="29">
        <v>4</v>
      </c>
      <c r="BY34" s="29">
        <v>4</v>
      </c>
      <c r="BZ34" s="29">
        <v>4</v>
      </c>
      <c r="CA34" s="29">
        <v>4</v>
      </c>
      <c r="CB34" s="29">
        <v>4</v>
      </c>
      <c r="CC34" s="29">
        <v>4</v>
      </c>
      <c r="CD34" s="29">
        <v>4</v>
      </c>
      <c r="CE34" s="29">
        <v>4</v>
      </c>
      <c r="CF34" s="29">
        <v>4</v>
      </c>
      <c r="CG34" s="29">
        <v>4</v>
      </c>
      <c r="CH34" s="29">
        <v>4</v>
      </c>
      <c r="CI34" s="29">
        <v>4</v>
      </c>
      <c r="CJ34" s="29"/>
      <c r="CK34" s="32"/>
      <c r="CL34" s="32"/>
      <c r="CM34" s="32"/>
      <c r="CN34" s="32"/>
      <c r="CO34" s="33">
        <v>8</v>
      </c>
      <c r="CP34" s="34"/>
      <c r="CQ34" s="34"/>
      <c r="CR34" s="34"/>
      <c r="CS34" s="34"/>
      <c r="CT34" s="16" t="s">
        <v>77</v>
      </c>
      <c r="CU34" s="16" t="s">
        <v>77</v>
      </c>
      <c r="CV34" s="16" t="s">
        <v>77</v>
      </c>
      <c r="CW34" s="16" t="s">
        <v>77</v>
      </c>
      <c r="CX34" s="16" t="s">
        <v>77</v>
      </c>
      <c r="CY34" s="16" t="s">
        <v>77</v>
      </c>
      <c r="CZ34" s="16" t="s">
        <v>77</v>
      </c>
      <c r="DA34" s="16" t="s">
        <v>77</v>
      </c>
      <c r="DB34" s="16" t="s">
        <v>77</v>
      </c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32"/>
      <c r="DQ34" s="32"/>
      <c r="DR34" s="32"/>
      <c r="DS34" s="33"/>
      <c r="DT34" s="16" t="s">
        <v>77</v>
      </c>
      <c r="DU34" s="16" t="s">
        <v>77</v>
      </c>
      <c r="DV34" s="29"/>
      <c r="DW34" s="29"/>
      <c r="DX34" s="29"/>
      <c r="DY34" s="29"/>
      <c r="DZ34" s="29"/>
      <c r="EA34" s="29"/>
      <c r="EB34" s="29"/>
      <c r="EC34" s="29"/>
      <c r="ED34" s="29"/>
      <c r="EE34" s="32"/>
      <c r="EF34" s="33"/>
      <c r="EG34" s="34"/>
      <c r="EH34" s="34"/>
      <c r="EI34" s="34"/>
      <c r="EJ34" s="36"/>
      <c r="EK34" s="36"/>
      <c r="EL34" s="36"/>
      <c r="EM34" s="36"/>
      <c r="EN34" s="36"/>
      <c r="EO34" s="36"/>
      <c r="EP34" s="24">
        <f t="shared" si="23"/>
        <v>64</v>
      </c>
    </row>
    <row r="35" spans="1:146" ht="15.75" thickBot="1" x14ac:dyDescent="0.3">
      <c r="A35" s="28" t="s">
        <v>113</v>
      </c>
      <c r="B35" s="28" t="s">
        <v>86</v>
      </c>
      <c r="C35" s="29"/>
      <c r="D35" s="29"/>
      <c r="E35" s="29"/>
      <c r="F35" s="29"/>
      <c r="G35" s="29"/>
      <c r="H35" s="29"/>
      <c r="I35" s="29"/>
      <c r="J35" s="29"/>
      <c r="K35" s="30"/>
      <c r="L35" s="30"/>
      <c r="M35" s="30"/>
      <c r="N35" s="41"/>
      <c r="O35" s="29"/>
      <c r="P35" s="30"/>
      <c r="Q35" s="30"/>
      <c r="R35" s="30"/>
      <c r="S35" s="30"/>
      <c r="T35" s="16" t="s">
        <v>77</v>
      </c>
      <c r="U35" s="16" t="s">
        <v>77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1"/>
      <c r="AS35" s="31"/>
      <c r="AT35" s="16" t="s">
        <v>77</v>
      </c>
      <c r="AU35" s="16" t="s">
        <v>77</v>
      </c>
      <c r="AV35" s="16" t="s">
        <v>77</v>
      </c>
      <c r="AW35" s="16" t="s">
        <v>77</v>
      </c>
      <c r="AX35" s="16" t="s">
        <v>77</v>
      </c>
      <c r="AY35" s="16" t="s">
        <v>77</v>
      </c>
      <c r="AZ35" s="16" t="s">
        <v>77</v>
      </c>
      <c r="BA35" s="16" t="s">
        <v>77</v>
      </c>
      <c r="BB35" s="16" t="s">
        <v>77</v>
      </c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31"/>
      <c r="BT35" s="16" t="s">
        <v>77</v>
      </c>
      <c r="BU35" s="16" t="s">
        <v>77</v>
      </c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32"/>
      <c r="CL35" s="32"/>
      <c r="CM35" s="32"/>
      <c r="CN35" s="32"/>
      <c r="CO35" s="33"/>
      <c r="CP35" s="34"/>
      <c r="CQ35" s="34"/>
      <c r="CR35" s="34"/>
      <c r="CS35" s="34"/>
      <c r="CT35" s="16" t="s">
        <v>77</v>
      </c>
      <c r="CU35" s="16" t="s">
        <v>77</v>
      </c>
      <c r="CV35" s="16" t="s">
        <v>77</v>
      </c>
      <c r="CW35" s="16" t="s">
        <v>77</v>
      </c>
      <c r="CX35" s="16" t="s">
        <v>77</v>
      </c>
      <c r="CY35" s="16" t="s">
        <v>77</v>
      </c>
      <c r="CZ35" s="16" t="s">
        <v>77</v>
      </c>
      <c r="DA35" s="16" t="s">
        <v>77</v>
      </c>
      <c r="DB35" s="16" t="s">
        <v>77</v>
      </c>
      <c r="DC35" s="29">
        <v>4</v>
      </c>
      <c r="DD35" s="29">
        <v>4</v>
      </c>
      <c r="DE35" s="29">
        <v>4</v>
      </c>
      <c r="DF35" s="29">
        <v>4</v>
      </c>
      <c r="DG35" s="29">
        <v>4</v>
      </c>
      <c r="DH35" s="29">
        <v>4</v>
      </c>
      <c r="DI35" s="29">
        <v>4</v>
      </c>
      <c r="DJ35" s="29">
        <v>4</v>
      </c>
      <c r="DK35" s="29">
        <v>4</v>
      </c>
      <c r="DL35" s="29">
        <v>4</v>
      </c>
      <c r="DM35" s="29">
        <v>4</v>
      </c>
      <c r="DN35" s="29">
        <v>4</v>
      </c>
      <c r="DO35" s="29">
        <v>4</v>
      </c>
      <c r="DP35" s="32"/>
      <c r="DQ35" s="32"/>
      <c r="DR35" s="32"/>
      <c r="DS35" s="33">
        <v>10</v>
      </c>
      <c r="DT35" s="16" t="s">
        <v>77</v>
      </c>
      <c r="DU35" s="16" t="s">
        <v>77</v>
      </c>
      <c r="DV35" s="29"/>
      <c r="DW35" s="29"/>
      <c r="DX35" s="29"/>
      <c r="DY35" s="29"/>
      <c r="DZ35" s="29"/>
      <c r="EA35" s="29"/>
      <c r="EB35" s="29"/>
      <c r="EC35" s="29"/>
      <c r="ED35" s="29"/>
      <c r="EE35" s="32"/>
      <c r="EF35" s="33"/>
      <c r="EG35" s="34"/>
      <c r="EH35" s="34"/>
      <c r="EI35" s="34"/>
      <c r="EJ35" s="36"/>
      <c r="EK35" s="36"/>
      <c r="EL35" s="36"/>
      <c r="EM35" s="36"/>
      <c r="EN35" s="36"/>
      <c r="EO35" s="36"/>
      <c r="EP35" s="24">
        <f t="shared" si="23"/>
        <v>62</v>
      </c>
    </row>
    <row r="36" spans="1:146" ht="15.75" thickBot="1" x14ac:dyDescent="0.3">
      <c r="A36" s="28" t="s">
        <v>57</v>
      </c>
      <c r="B36" s="28" t="s">
        <v>58</v>
      </c>
      <c r="C36" s="29"/>
      <c r="D36" s="29"/>
      <c r="E36" s="29"/>
      <c r="F36" s="29"/>
      <c r="G36" s="29"/>
      <c r="H36" s="29"/>
      <c r="I36" s="29"/>
      <c r="J36" s="29"/>
      <c r="K36" s="30"/>
      <c r="L36" s="30"/>
      <c r="M36" s="30"/>
      <c r="N36" s="41"/>
      <c r="O36" s="29"/>
      <c r="P36" s="30"/>
      <c r="Q36" s="30"/>
      <c r="R36" s="30"/>
      <c r="S36" s="30"/>
      <c r="T36" s="16" t="s">
        <v>77</v>
      </c>
      <c r="U36" s="16" t="s">
        <v>77</v>
      </c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1"/>
      <c r="AS36" s="31"/>
      <c r="AT36" s="16" t="s">
        <v>77</v>
      </c>
      <c r="AU36" s="16" t="s">
        <v>77</v>
      </c>
      <c r="AV36" s="16" t="s">
        <v>77</v>
      </c>
      <c r="AW36" s="16" t="s">
        <v>77</v>
      </c>
      <c r="AX36" s="16" t="s">
        <v>77</v>
      </c>
      <c r="AY36" s="16" t="s">
        <v>77</v>
      </c>
      <c r="AZ36" s="16" t="s">
        <v>77</v>
      </c>
      <c r="BA36" s="16" t="s">
        <v>77</v>
      </c>
      <c r="BB36" s="16" t="s">
        <v>77</v>
      </c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31"/>
      <c r="BT36" s="16" t="s">
        <v>77</v>
      </c>
      <c r="BU36" s="16" t="s">
        <v>77</v>
      </c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32"/>
      <c r="CL36" s="32"/>
      <c r="CM36" s="32"/>
      <c r="CN36" s="32"/>
      <c r="CO36" s="33"/>
      <c r="CP36" s="34"/>
      <c r="CQ36" s="34"/>
      <c r="CR36" s="34"/>
      <c r="CS36" s="34"/>
      <c r="CT36" s="16" t="s">
        <v>77</v>
      </c>
      <c r="CU36" s="16" t="s">
        <v>77</v>
      </c>
      <c r="CV36" s="16" t="s">
        <v>77</v>
      </c>
      <c r="CW36" s="16" t="s">
        <v>77</v>
      </c>
      <c r="CX36" s="16" t="s">
        <v>77</v>
      </c>
      <c r="CY36" s="16" t="s">
        <v>77</v>
      </c>
      <c r="CZ36" s="16" t="s">
        <v>77</v>
      </c>
      <c r="DA36" s="16" t="s">
        <v>77</v>
      </c>
      <c r="DB36" s="16" t="s">
        <v>77</v>
      </c>
      <c r="DC36" s="29">
        <v>4</v>
      </c>
      <c r="DD36" s="29">
        <v>2</v>
      </c>
      <c r="DE36" s="29">
        <v>4</v>
      </c>
      <c r="DF36" s="29">
        <v>2</v>
      </c>
      <c r="DG36" s="29">
        <v>4</v>
      </c>
      <c r="DH36" s="29">
        <v>2</v>
      </c>
      <c r="DI36" s="29">
        <v>4</v>
      </c>
      <c r="DJ36" s="29">
        <v>2</v>
      </c>
      <c r="DK36" s="29">
        <v>4</v>
      </c>
      <c r="DL36" s="29">
        <v>2</v>
      </c>
      <c r="DM36" s="29">
        <v>4</v>
      </c>
      <c r="DN36" s="29">
        <v>2</v>
      </c>
      <c r="DO36" s="29">
        <v>3</v>
      </c>
      <c r="DP36" s="32"/>
      <c r="DQ36" s="32"/>
      <c r="DR36" s="32"/>
      <c r="DS36" s="33">
        <v>8</v>
      </c>
      <c r="DT36" s="16" t="s">
        <v>77</v>
      </c>
      <c r="DU36" s="16" t="s">
        <v>77</v>
      </c>
      <c r="DV36" s="29"/>
      <c r="DW36" s="29"/>
      <c r="DX36" s="29"/>
      <c r="DY36" s="29"/>
      <c r="DZ36" s="29"/>
      <c r="EA36" s="29"/>
      <c r="EB36" s="29"/>
      <c r="EC36" s="29"/>
      <c r="ED36" s="29"/>
      <c r="EE36" s="32"/>
      <c r="EF36" s="33"/>
      <c r="EG36" s="34"/>
      <c r="EH36" s="34"/>
      <c r="EI36" s="34"/>
      <c r="EJ36" s="36"/>
      <c r="EK36" s="36"/>
      <c r="EL36" s="36"/>
      <c r="EM36" s="36"/>
      <c r="EN36" s="36"/>
      <c r="EO36" s="36"/>
      <c r="EP36" s="24">
        <f t="shared" si="23"/>
        <v>47</v>
      </c>
    </row>
    <row r="37" spans="1:146" ht="28.5" customHeight="1" thickBot="1" x14ac:dyDescent="0.3">
      <c r="A37" s="28" t="s">
        <v>56</v>
      </c>
      <c r="B37" s="28" t="s">
        <v>87</v>
      </c>
      <c r="C37" s="29"/>
      <c r="D37" s="29"/>
      <c r="E37" s="29"/>
      <c r="F37" s="29"/>
      <c r="G37" s="29"/>
      <c r="H37" s="29"/>
      <c r="I37" s="29"/>
      <c r="J37" s="29"/>
      <c r="K37" s="30"/>
      <c r="L37" s="30"/>
      <c r="M37" s="30"/>
      <c r="N37" s="41"/>
      <c r="O37" s="29"/>
      <c r="P37" s="30"/>
      <c r="Q37" s="30"/>
      <c r="R37" s="30"/>
      <c r="S37" s="30"/>
      <c r="T37" s="16" t="s">
        <v>77</v>
      </c>
      <c r="U37" s="16" t="s">
        <v>77</v>
      </c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1"/>
      <c r="AS37" s="31"/>
      <c r="AT37" s="16" t="s">
        <v>77</v>
      </c>
      <c r="AU37" s="16" t="s">
        <v>77</v>
      </c>
      <c r="AV37" s="16" t="s">
        <v>77</v>
      </c>
      <c r="AW37" s="16" t="s">
        <v>77</v>
      </c>
      <c r="AX37" s="16" t="s">
        <v>77</v>
      </c>
      <c r="AY37" s="16" t="s">
        <v>77</v>
      </c>
      <c r="AZ37" s="16" t="s">
        <v>77</v>
      </c>
      <c r="BA37" s="16" t="s">
        <v>77</v>
      </c>
      <c r="BB37" s="16" t="s">
        <v>77</v>
      </c>
      <c r="BC37" s="29">
        <v>4</v>
      </c>
      <c r="BD37" s="29">
        <v>2</v>
      </c>
      <c r="BE37" s="29">
        <v>4</v>
      </c>
      <c r="BF37" s="29">
        <v>2</v>
      </c>
      <c r="BG37" s="29">
        <v>4</v>
      </c>
      <c r="BH37" s="29">
        <v>2</v>
      </c>
      <c r="BI37" s="29">
        <v>4</v>
      </c>
      <c r="BJ37" s="29">
        <v>2</v>
      </c>
      <c r="BK37" s="29">
        <v>4</v>
      </c>
      <c r="BL37" s="29">
        <v>2</v>
      </c>
      <c r="BM37" s="29">
        <v>4</v>
      </c>
      <c r="BN37" s="29">
        <v>2</v>
      </c>
      <c r="BO37" s="29">
        <v>4</v>
      </c>
      <c r="BP37" s="29">
        <v>2</v>
      </c>
      <c r="BQ37" s="29">
        <v>4</v>
      </c>
      <c r="BR37" s="29">
        <v>2</v>
      </c>
      <c r="BS37" s="31">
        <v>8</v>
      </c>
      <c r="BT37" s="16" t="s">
        <v>77</v>
      </c>
      <c r="BU37" s="16" t="s">
        <v>77</v>
      </c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32"/>
      <c r="CL37" s="32"/>
      <c r="CM37" s="32"/>
      <c r="CN37" s="32"/>
      <c r="CO37" s="33"/>
      <c r="CP37" s="34"/>
      <c r="CQ37" s="34"/>
      <c r="CR37" s="34"/>
      <c r="CS37" s="34"/>
      <c r="CT37" s="16" t="s">
        <v>77</v>
      </c>
      <c r="CU37" s="16" t="s">
        <v>77</v>
      </c>
      <c r="CV37" s="16" t="s">
        <v>77</v>
      </c>
      <c r="CW37" s="16" t="s">
        <v>77</v>
      </c>
      <c r="CX37" s="16" t="s">
        <v>77</v>
      </c>
      <c r="CY37" s="16" t="s">
        <v>77</v>
      </c>
      <c r="CZ37" s="16" t="s">
        <v>77</v>
      </c>
      <c r="DA37" s="16" t="s">
        <v>77</v>
      </c>
      <c r="DB37" s="16" t="s">
        <v>77</v>
      </c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32"/>
      <c r="DQ37" s="32"/>
      <c r="DR37" s="32"/>
      <c r="DS37" s="33"/>
      <c r="DT37" s="16" t="s">
        <v>77</v>
      </c>
      <c r="DU37" s="16" t="s">
        <v>77</v>
      </c>
      <c r="DV37" s="29"/>
      <c r="DW37" s="29"/>
      <c r="DX37" s="29"/>
      <c r="DY37" s="29"/>
      <c r="DZ37" s="29"/>
      <c r="EA37" s="29"/>
      <c r="EB37" s="29"/>
      <c r="EC37" s="29"/>
      <c r="ED37" s="29"/>
      <c r="EE37" s="32"/>
      <c r="EF37" s="33"/>
      <c r="EG37" s="34"/>
      <c r="EH37" s="34"/>
      <c r="EI37" s="34"/>
      <c r="EJ37" s="36"/>
      <c r="EK37" s="36"/>
      <c r="EL37" s="36"/>
      <c r="EM37" s="36"/>
      <c r="EN37" s="36"/>
      <c r="EO37" s="36"/>
      <c r="EP37" s="24">
        <f t="shared" si="23"/>
        <v>56</v>
      </c>
    </row>
    <row r="38" spans="1:146" ht="15.75" thickBot="1" x14ac:dyDescent="0.3">
      <c r="A38" s="28" t="s">
        <v>114</v>
      </c>
      <c r="B38" s="28" t="s">
        <v>88</v>
      </c>
      <c r="C38" s="29"/>
      <c r="D38" s="29"/>
      <c r="E38" s="29"/>
      <c r="F38" s="29"/>
      <c r="G38" s="29"/>
      <c r="H38" s="29"/>
      <c r="I38" s="29"/>
      <c r="J38" s="29"/>
      <c r="K38" s="30"/>
      <c r="L38" s="30"/>
      <c r="M38" s="30"/>
      <c r="N38" s="41"/>
      <c r="O38" s="29"/>
      <c r="P38" s="30"/>
      <c r="Q38" s="30"/>
      <c r="R38" s="30"/>
      <c r="S38" s="30"/>
      <c r="T38" s="16" t="s">
        <v>77</v>
      </c>
      <c r="U38" s="16" t="s">
        <v>77</v>
      </c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1"/>
      <c r="AS38" s="31"/>
      <c r="AT38" s="16" t="s">
        <v>77</v>
      </c>
      <c r="AU38" s="16" t="s">
        <v>77</v>
      </c>
      <c r="AV38" s="16" t="s">
        <v>77</v>
      </c>
      <c r="AW38" s="16" t="s">
        <v>77</v>
      </c>
      <c r="AX38" s="16" t="s">
        <v>77</v>
      </c>
      <c r="AY38" s="16" t="s">
        <v>77</v>
      </c>
      <c r="AZ38" s="16" t="s">
        <v>77</v>
      </c>
      <c r="BA38" s="16" t="s">
        <v>77</v>
      </c>
      <c r="BB38" s="16" t="s">
        <v>77</v>
      </c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31"/>
      <c r="BT38" s="16" t="s">
        <v>77</v>
      </c>
      <c r="BU38" s="16" t="s">
        <v>77</v>
      </c>
      <c r="BV38" s="29">
        <v>2</v>
      </c>
      <c r="BW38" s="29">
        <v>2</v>
      </c>
      <c r="BX38" s="29">
        <v>2</v>
      </c>
      <c r="BY38" s="29">
        <v>2</v>
      </c>
      <c r="BZ38" s="29">
        <v>2</v>
      </c>
      <c r="CA38" s="29">
        <v>2</v>
      </c>
      <c r="CB38" s="29">
        <v>2</v>
      </c>
      <c r="CC38" s="29">
        <v>2</v>
      </c>
      <c r="CD38" s="29">
        <v>2</v>
      </c>
      <c r="CE38" s="29">
        <v>2</v>
      </c>
      <c r="CF38" s="29">
        <v>2</v>
      </c>
      <c r="CG38" s="29">
        <v>2</v>
      </c>
      <c r="CH38" s="29">
        <v>2</v>
      </c>
      <c r="CI38" s="29">
        <v>2</v>
      </c>
      <c r="CJ38" s="29"/>
      <c r="CK38" s="32"/>
      <c r="CL38" s="32"/>
      <c r="CM38" s="32"/>
      <c r="CN38" s="32"/>
      <c r="CO38" s="33"/>
      <c r="CP38" s="34"/>
      <c r="CQ38" s="34"/>
      <c r="CR38" s="34"/>
      <c r="CS38" s="34"/>
      <c r="CT38" s="16" t="s">
        <v>77</v>
      </c>
      <c r="CU38" s="16" t="s">
        <v>77</v>
      </c>
      <c r="CV38" s="16" t="s">
        <v>77</v>
      </c>
      <c r="CW38" s="16" t="s">
        <v>77</v>
      </c>
      <c r="CX38" s="16" t="s">
        <v>77</v>
      </c>
      <c r="CY38" s="16" t="s">
        <v>77</v>
      </c>
      <c r="CZ38" s="16" t="s">
        <v>77</v>
      </c>
      <c r="DA38" s="16" t="s">
        <v>77</v>
      </c>
      <c r="DB38" s="16" t="s">
        <v>77</v>
      </c>
      <c r="DC38" s="29">
        <v>2</v>
      </c>
      <c r="DD38" s="29">
        <v>4</v>
      </c>
      <c r="DE38" s="29">
        <v>2</v>
      </c>
      <c r="DF38" s="29">
        <v>4</v>
      </c>
      <c r="DG38" s="29">
        <v>2</v>
      </c>
      <c r="DH38" s="29">
        <v>4</v>
      </c>
      <c r="DI38" s="29">
        <v>2</v>
      </c>
      <c r="DJ38" s="29">
        <v>4</v>
      </c>
      <c r="DK38" s="29">
        <v>2</v>
      </c>
      <c r="DL38" s="29">
        <v>4</v>
      </c>
      <c r="DM38" s="29">
        <v>2</v>
      </c>
      <c r="DN38" s="29">
        <v>4</v>
      </c>
      <c r="DO38" s="29">
        <v>3</v>
      </c>
      <c r="DP38" s="32"/>
      <c r="DQ38" s="32"/>
      <c r="DR38" s="32"/>
      <c r="DS38" s="33">
        <v>10</v>
      </c>
      <c r="DT38" s="16" t="s">
        <v>77</v>
      </c>
      <c r="DU38" s="16" t="s">
        <v>77</v>
      </c>
      <c r="DV38" s="29"/>
      <c r="DW38" s="29"/>
      <c r="DX38" s="29"/>
      <c r="DY38" s="29"/>
      <c r="DZ38" s="29"/>
      <c r="EA38" s="29"/>
      <c r="EB38" s="29"/>
      <c r="EC38" s="29"/>
      <c r="ED38" s="29"/>
      <c r="EE38" s="32"/>
      <c r="EF38" s="33"/>
      <c r="EG38" s="34"/>
      <c r="EH38" s="34"/>
      <c r="EI38" s="34"/>
      <c r="EJ38" s="36"/>
      <c r="EK38" s="36"/>
      <c r="EL38" s="36"/>
      <c r="EM38" s="36"/>
      <c r="EN38" s="36"/>
      <c r="EO38" s="36"/>
      <c r="EP38" s="24">
        <f t="shared" si="23"/>
        <v>77</v>
      </c>
    </row>
    <row r="39" spans="1:146" ht="15.75" thickBot="1" x14ac:dyDescent="0.3">
      <c r="A39" s="40" t="s">
        <v>115</v>
      </c>
      <c r="B39" s="40" t="s">
        <v>22</v>
      </c>
      <c r="C39" s="42">
        <f>C40+C43+C48+C53+C58+C61+C65</f>
        <v>0</v>
      </c>
      <c r="D39" s="42">
        <f t="shared" ref="D39:S39" si="24">D40+D43+D48+D53+D58+D61</f>
        <v>0</v>
      </c>
      <c r="E39" s="42">
        <f t="shared" si="24"/>
        <v>0</v>
      </c>
      <c r="F39" s="42">
        <f t="shared" si="24"/>
        <v>0</v>
      </c>
      <c r="G39" s="42">
        <f t="shared" si="24"/>
        <v>0</v>
      </c>
      <c r="H39" s="42">
        <f t="shared" si="24"/>
        <v>0</v>
      </c>
      <c r="I39" s="42">
        <f t="shared" si="24"/>
        <v>0</v>
      </c>
      <c r="J39" s="42">
        <f t="shared" si="24"/>
        <v>0</v>
      </c>
      <c r="K39" s="42">
        <f t="shared" si="24"/>
        <v>0</v>
      </c>
      <c r="L39" s="42">
        <f t="shared" si="24"/>
        <v>0</v>
      </c>
      <c r="M39" s="42">
        <f t="shared" si="24"/>
        <v>0</v>
      </c>
      <c r="N39" s="42">
        <f t="shared" si="24"/>
        <v>0</v>
      </c>
      <c r="O39" s="42">
        <f t="shared" si="24"/>
        <v>0</v>
      </c>
      <c r="P39" s="42">
        <f t="shared" si="24"/>
        <v>0</v>
      </c>
      <c r="Q39" s="42">
        <f t="shared" si="24"/>
        <v>0</v>
      </c>
      <c r="R39" s="42">
        <f t="shared" si="24"/>
        <v>0</v>
      </c>
      <c r="S39" s="42">
        <f t="shared" si="24"/>
        <v>0</v>
      </c>
      <c r="T39" s="16" t="s">
        <v>77</v>
      </c>
      <c r="U39" s="16" t="s">
        <v>77</v>
      </c>
      <c r="V39" s="42">
        <f t="shared" ref="V39:AS39" si="25">V40+V43+V48+V53+V58+V61</f>
        <v>2</v>
      </c>
      <c r="W39" s="42">
        <f t="shared" si="25"/>
        <v>4</v>
      </c>
      <c r="X39" s="42">
        <f t="shared" si="25"/>
        <v>2</v>
      </c>
      <c r="Y39" s="42">
        <f t="shared" si="25"/>
        <v>4</v>
      </c>
      <c r="Z39" s="42">
        <f t="shared" si="25"/>
        <v>2</v>
      </c>
      <c r="AA39" s="42">
        <f t="shared" si="25"/>
        <v>4</v>
      </c>
      <c r="AB39" s="42">
        <f t="shared" si="25"/>
        <v>2</v>
      </c>
      <c r="AC39" s="42">
        <f t="shared" si="25"/>
        <v>4</v>
      </c>
      <c r="AD39" s="42">
        <f t="shared" si="25"/>
        <v>2</v>
      </c>
      <c r="AE39" s="42">
        <f t="shared" si="25"/>
        <v>4</v>
      </c>
      <c r="AF39" s="42">
        <f t="shared" si="25"/>
        <v>2</v>
      </c>
      <c r="AG39" s="42">
        <f t="shared" si="25"/>
        <v>4</v>
      </c>
      <c r="AH39" s="42">
        <f t="shared" si="25"/>
        <v>2</v>
      </c>
      <c r="AI39" s="42">
        <f t="shared" si="25"/>
        <v>4</v>
      </c>
      <c r="AJ39" s="42">
        <f t="shared" si="25"/>
        <v>2</v>
      </c>
      <c r="AK39" s="42">
        <f t="shared" si="25"/>
        <v>4</v>
      </c>
      <c r="AL39" s="42">
        <f t="shared" si="25"/>
        <v>2</v>
      </c>
      <c r="AM39" s="42">
        <f t="shared" si="25"/>
        <v>4</v>
      </c>
      <c r="AN39" s="42">
        <f t="shared" si="25"/>
        <v>2</v>
      </c>
      <c r="AO39" s="42">
        <f t="shared" si="25"/>
        <v>4</v>
      </c>
      <c r="AP39" s="42">
        <f t="shared" si="25"/>
        <v>2</v>
      </c>
      <c r="AQ39" s="42">
        <f t="shared" si="25"/>
        <v>4</v>
      </c>
      <c r="AR39" s="42">
        <f t="shared" si="25"/>
        <v>0</v>
      </c>
      <c r="AS39" s="42">
        <f t="shared" si="25"/>
        <v>0</v>
      </c>
      <c r="AT39" s="16" t="s">
        <v>77</v>
      </c>
      <c r="AU39" s="16" t="s">
        <v>77</v>
      </c>
      <c r="AV39" s="16" t="s">
        <v>77</v>
      </c>
      <c r="AW39" s="16" t="s">
        <v>77</v>
      </c>
      <c r="AX39" s="16" t="s">
        <v>77</v>
      </c>
      <c r="AY39" s="16" t="s">
        <v>77</v>
      </c>
      <c r="AZ39" s="16" t="s">
        <v>77</v>
      </c>
      <c r="BA39" s="16" t="s">
        <v>77</v>
      </c>
      <c r="BB39" s="16" t="s">
        <v>77</v>
      </c>
      <c r="BC39" s="42">
        <f t="shared" ref="BC39:BS39" si="26">BC40+BC43+BC48+BC53+BC58+BC61</f>
        <v>12</v>
      </c>
      <c r="BD39" s="42">
        <f t="shared" si="26"/>
        <v>16</v>
      </c>
      <c r="BE39" s="42">
        <f t="shared" si="26"/>
        <v>12</v>
      </c>
      <c r="BF39" s="42">
        <f t="shared" si="26"/>
        <v>16</v>
      </c>
      <c r="BG39" s="42">
        <f t="shared" si="26"/>
        <v>12</v>
      </c>
      <c r="BH39" s="42">
        <f t="shared" si="26"/>
        <v>16</v>
      </c>
      <c r="BI39" s="42">
        <f t="shared" si="26"/>
        <v>12</v>
      </c>
      <c r="BJ39" s="42">
        <f t="shared" si="26"/>
        <v>16</v>
      </c>
      <c r="BK39" s="42">
        <f t="shared" si="26"/>
        <v>12</v>
      </c>
      <c r="BL39" s="42">
        <f t="shared" si="26"/>
        <v>16</v>
      </c>
      <c r="BM39" s="42">
        <f t="shared" si="26"/>
        <v>12</v>
      </c>
      <c r="BN39" s="42">
        <f t="shared" si="26"/>
        <v>16</v>
      </c>
      <c r="BO39" s="42">
        <f t="shared" si="26"/>
        <v>12</v>
      </c>
      <c r="BP39" s="42">
        <f t="shared" si="26"/>
        <v>16</v>
      </c>
      <c r="BQ39" s="42">
        <f t="shared" si="26"/>
        <v>12</v>
      </c>
      <c r="BR39" s="42">
        <f t="shared" si="26"/>
        <v>16</v>
      </c>
      <c r="BS39" s="42">
        <f t="shared" si="26"/>
        <v>20</v>
      </c>
      <c r="BT39" s="16" t="s">
        <v>77</v>
      </c>
      <c r="BU39" s="16" t="s">
        <v>77</v>
      </c>
      <c r="BV39" s="42">
        <f t="shared" ref="BV39:CS39" si="27">BV40+BV43+BV48+BV53+BV58+BV61</f>
        <v>18</v>
      </c>
      <c r="BW39" s="42">
        <f t="shared" si="27"/>
        <v>18</v>
      </c>
      <c r="BX39" s="42">
        <f t="shared" si="27"/>
        <v>18</v>
      </c>
      <c r="BY39" s="42">
        <f t="shared" si="27"/>
        <v>18</v>
      </c>
      <c r="BZ39" s="42">
        <f t="shared" si="27"/>
        <v>18</v>
      </c>
      <c r="CA39" s="42">
        <f t="shared" si="27"/>
        <v>18</v>
      </c>
      <c r="CB39" s="42">
        <f t="shared" si="27"/>
        <v>18</v>
      </c>
      <c r="CC39" s="42">
        <f t="shared" si="27"/>
        <v>18</v>
      </c>
      <c r="CD39" s="42">
        <f t="shared" si="27"/>
        <v>18</v>
      </c>
      <c r="CE39" s="42">
        <f t="shared" si="27"/>
        <v>18</v>
      </c>
      <c r="CF39" s="42">
        <f t="shared" si="27"/>
        <v>18</v>
      </c>
      <c r="CG39" s="42">
        <f t="shared" si="27"/>
        <v>18</v>
      </c>
      <c r="CH39" s="42">
        <f t="shared" si="27"/>
        <v>18</v>
      </c>
      <c r="CI39" s="42">
        <f t="shared" si="27"/>
        <v>18</v>
      </c>
      <c r="CJ39" s="42">
        <f t="shared" si="27"/>
        <v>36</v>
      </c>
      <c r="CK39" s="42">
        <f t="shared" si="27"/>
        <v>36</v>
      </c>
      <c r="CL39" s="42">
        <f t="shared" si="27"/>
        <v>36</v>
      </c>
      <c r="CM39" s="42">
        <f t="shared" si="27"/>
        <v>36</v>
      </c>
      <c r="CN39" s="42">
        <f t="shared" si="27"/>
        <v>36</v>
      </c>
      <c r="CO39" s="42">
        <f t="shared" si="27"/>
        <v>28</v>
      </c>
      <c r="CP39" s="42">
        <f t="shared" si="27"/>
        <v>36</v>
      </c>
      <c r="CQ39" s="42">
        <f t="shared" si="27"/>
        <v>36</v>
      </c>
      <c r="CR39" s="42">
        <f t="shared" si="27"/>
        <v>36</v>
      </c>
      <c r="CS39" s="42">
        <f t="shared" si="27"/>
        <v>36</v>
      </c>
      <c r="CT39" s="16" t="s">
        <v>77</v>
      </c>
      <c r="CU39" s="16" t="s">
        <v>77</v>
      </c>
      <c r="CV39" s="16" t="s">
        <v>77</v>
      </c>
      <c r="CW39" s="16" t="s">
        <v>77</v>
      </c>
      <c r="CX39" s="16" t="s">
        <v>77</v>
      </c>
      <c r="CY39" s="16" t="s">
        <v>77</v>
      </c>
      <c r="CZ39" s="16" t="s">
        <v>77</v>
      </c>
      <c r="DA39" s="16" t="s">
        <v>77</v>
      </c>
      <c r="DB39" s="16" t="s">
        <v>77</v>
      </c>
      <c r="DC39" s="42">
        <f t="shared" ref="DC39:DS39" si="28">DC40+DC43+DC48+DC53+DC58+DC61</f>
        <v>18</v>
      </c>
      <c r="DD39" s="42">
        <f t="shared" si="28"/>
        <v>18</v>
      </c>
      <c r="DE39" s="42">
        <f t="shared" si="28"/>
        <v>18</v>
      </c>
      <c r="DF39" s="42">
        <f t="shared" si="28"/>
        <v>18</v>
      </c>
      <c r="DG39" s="42">
        <f t="shared" si="28"/>
        <v>18</v>
      </c>
      <c r="DH39" s="42">
        <f t="shared" si="28"/>
        <v>18</v>
      </c>
      <c r="DI39" s="42">
        <f t="shared" si="28"/>
        <v>18</v>
      </c>
      <c r="DJ39" s="42">
        <f t="shared" si="28"/>
        <v>18</v>
      </c>
      <c r="DK39" s="42">
        <f t="shared" si="28"/>
        <v>18</v>
      </c>
      <c r="DL39" s="42">
        <f t="shared" si="28"/>
        <v>18</v>
      </c>
      <c r="DM39" s="42">
        <f t="shared" si="28"/>
        <v>18</v>
      </c>
      <c r="DN39" s="42">
        <f t="shared" si="28"/>
        <v>18</v>
      </c>
      <c r="DO39" s="42">
        <f t="shared" si="28"/>
        <v>18</v>
      </c>
      <c r="DP39" s="42">
        <f t="shared" si="28"/>
        <v>36</v>
      </c>
      <c r="DQ39" s="42">
        <f t="shared" si="28"/>
        <v>36</v>
      </c>
      <c r="DR39" s="42">
        <f t="shared" si="28"/>
        <v>36</v>
      </c>
      <c r="DS39" s="42">
        <f t="shared" si="28"/>
        <v>0</v>
      </c>
      <c r="DT39" s="16" t="s">
        <v>77</v>
      </c>
      <c r="DU39" s="16" t="s">
        <v>77</v>
      </c>
      <c r="DV39" s="42">
        <f t="shared" ref="DV39:EO39" si="29">DV40+DV43+DV48+DV53+DV58+DV61</f>
        <v>32</v>
      </c>
      <c r="DW39" s="42">
        <f t="shared" si="29"/>
        <v>32</v>
      </c>
      <c r="DX39" s="42">
        <f t="shared" si="29"/>
        <v>32</v>
      </c>
      <c r="DY39" s="42">
        <f t="shared" si="29"/>
        <v>32</v>
      </c>
      <c r="DZ39" s="42">
        <f t="shared" si="29"/>
        <v>32</v>
      </c>
      <c r="EA39" s="42">
        <f t="shared" si="29"/>
        <v>32</v>
      </c>
      <c r="EB39" s="42">
        <f t="shared" si="29"/>
        <v>32</v>
      </c>
      <c r="EC39" s="42">
        <f t="shared" si="29"/>
        <v>32</v>
      </c>
      <c r="ED39" s="42">
        <f t="shared" si="29"/>
        <v>32</v>
      </c>
      <c r="EE39" s="42">
        <f t="shared" si="29"/>
        <v>36</v>
      </c>
      <c r="EF39" s="42">
        <f t="shared" si="29"/>
        <v>36</v>
      </c>
      <c r="EG39" s="43">
        <f t="shared" si="29"/>
        <v>36</v>
      </c>
      <c r="EH39" s="43">
        <f t="shared" si="29"/>
        <v>36</v>
      </c>
      <c r="EI39" s="43">
        <f t="shared" si="29"/>
        <v>36</v>
      </c>
      <c r="EJ39" s="44">
        <f t="shared" si="29"/>
        <v>0</v>
      </c>
      <c r="EK39" s="44">
        <f t="shared" si="29"/>
        <v>0</v>
      </c>
      <c r="EL39" s="44">
        <f t="shared" si="29"/>
        <v>0</v>
      </c>
      <c r="EM39" s="44">
        <f t="shared" si="29"/>
        <v>0</v>
      </c>
      <c r="EN39" s="44">
        <f t="shared" si="29"/>
        <v>0</v>
      </c>
      <c r="EO39" s="44">
        <f t="shared" si="29"/>
        <v>0</v>
      </c>
      <c r="EP39" s="24">
        <f t="shared" ref="EP39:EP53" si="30">SUM(C39:EO39)</f>
        <v>1724</v>
      </c>
    </row>
    <row r="40" spans="1:146" ht="45" customHeight="1" thickBot="1" x14ac:dyDescent="0.3">
      <c r="A40" s="45" t="s">
        <v>23</v>
      </c>
      <c r="B40" s="45" t="s">
        <v>80</v>
      </c>
      <c r="C40" s="42">
        <f t="shared" ref="C40:S40" si="31">SUM(C41:C42)</f>
        <v>0</v>
      </c>
      <c r="D40" s="42">
        <f t="shared" si="31"/>
        <v>0</v>
      </c>
      <c r="E40" s="42">
        <f t="shared" si="31"/>
        <v>0</v>
      </c>
      <c r="F40" s="42">
        <f t="shared" si="31"/>
        <v>0</v>
      </c>
      <c r="G40" s="42">
        <f t="shared" si="31"/>
        <v>0</v>
      </c>
      <c r="H40" s="42">
        <f t="shared" si="31"/>
        <v>0</v>
      </c>
      <c r="I40" s="42">
        <f t="shared" si="31"/>
        <v>0</v>
      </c>
      <c r="J40" s="42">
        <f t="shared" si="31"/>
        <v>0</v>
      </c>
      <c r="K40" s="42">
        <f t="shared" si="31"/>
        <v>0</v>
      </c>
      <c r="L40" s="42">
        <f t="shared" si="31"/>
        <v>0</v>
      </c>
      <c r="M40" s="42">
        <f t="shared" si="31"/>
        <v>0</v>
      </c>
      <c r="N40" s="42">
        <f t="shared" si="31"/>
        <v>0</v>
      </c>
      <c r="O40" s="42">
        <f t="shared" si="31"/>
        <v>0</v>
      </c>
      <c r="P40" s="42">
        <f t="shared" si="31"/>
        <v>0</v>
      </c>
      <c r="Q40" s="42">
        <f t="shared" si="31"/>
        <v>0</v>
      </c>
      <c r="R40" s="42">
        <f t="shared" si="31"/>
        <v>0</v>
      </c>
      <c r="S40" s="42">
        <f t="shared" si="31"/>
        <v>0</v>
      </c>
      <c r="T40" s="16" t="s">
        <v>77</v>
      </c>
      <c r="U40" s="16" t="s">
        <v>77</v>
      </c>
      <c r="V40" s="42">
        <f t="shared" ref="V40:AS40" si="32">SUM(V41:V42)</f>
        <v>2</v>
      </c>
      <c r="W40" s="42">
        <f t="shared" si="32"/>
        <v>4</v>
      </c>
      <c r="X40" s="42">
        <f t="shared" si="32"/>
        <v>2</v>
      </c>
      <c r="Y40" s="42">
        <f t="shared" si="32"/>
        <v>4</v>
      </c>
      <c r="Z40" s="42">
        <f t="shared" si="32"/>
        <v>2</v>
      </c>
      <c r="AA40" s="42">
        <f t="shared" si="32"/>
        <v>4</v>
      </c>
      <c r="AB40" s="42">
        <f t="shared" si="32"/>
        <v>2</v>
      </c>
      <c r="AC40" s="42">
        <f t="shared" si="32"/>
        <v>4</v>
      </c>
      <c r="AD40" s="42">
        <f t="shared" si="32"/>
        <v>2</v>
      </c>
      <c r="AE40" s="42">
        <f t="shared" si="32"/>
        <v>4</v>
      </c>
      <c r="AF40" s="42">
        <f t="shared" si="32"/>
        <v>2</v>
      </c>
      <c r="AG40" s="42">
        <f t="shared" si="32"/>
        <v>4</v>
      </c>
      <c r="AH40" s="42">
        <f t="shared" si="32"/>
        <v>2</v>
      </c>
      <c r="AI40" s="42">
        <f t="shared" si="32"/>
        <v>4</v>
      </c>
      <c r="AJ40" s="42">
        <f t="shared" si="32"/>
        <v>2</v>
      </c>
      <c r="AK40" s="42">
        <f t="shared" si="32"/>
        <v>4</v>
      </c>
      <c r="AL40" s="42">
        <f t="shared" si="32"/>
        <v>2</v>
      </c>
      <c r="AM40" s="42">
        <f t="shared" si="32"/>
        <v>4</v>
      </c>
      <c r="AN40" s="42">
        <f t="shared" si="32"/>
        <v>2</v>
      </c>
      <c r="AO40" s="42">
        <f t="shared" si="32"/>
        <v>4</v>
      </c>
      <c r="AP40" s="42">
        <f t="shared" si="32"/>
        <v>2</v>
      </c>
      <c r="AQ40" s="42">
        <f t="shared" si="32"/>
        <v>4</v>
      </c>
      <c r="AR40" s="46">
        <f t="shared" si="32"/>
        <v>0</v>
      </c>
      <c r="AS40" s="46">
        <f t="shared" si="32"/>
        <v>0</v>
      </c>
      <c r="AT40" s="16" t="s">
        <v>77</v>
      </c>
      <c r="AU40" s="16" t="s">
        <v>77</v>
      </c>
      <c r="AV40" s="16" t="s">
        <v>77</v>
      </c>
      <c r="AW40" s="16" t="s">
        <v>77</v>
      </c>
      <c r="AX40" s="16" t="s">
        <v>77</v>
      </c>
      <c r="AY40" s="16" t="s">
        <v>77</v>
      </c>
      <c r="AZ40" s="16" t="s">
        <v>77</v>
      </c>
      <c r="BA40" s="16" t="s">
        <v>77</v>
      </c>
      <c r="BB40" s="16" t="s">
        <v>77</v>
      </c>
      <c r="BC40" s="42">
        <f t="shared" ref="BC40:BS40" si="33">SUM(BC41:BC42)</f>
        <v>6</v>
      </c>
      <c r="BD40" s="42">
        <f t="shared" si="33"/>
        <v>6</v>
      </c>
      <c r="BE40" s="42">
        <f t="shared" si="33"/>
        <v>6</v>
      </c>
      <c r="BF40" s="42">
        <f t="shared" si="33"/>
        <v>6</v>
      </c>
      <c r="BG40" s="42">
        <f t="shared" si="33"/>
        <v>6</v>
      </c>
      <c r="BH40" s="42">
        <f t="shared" si="33"/>
        <v>6</v>
      </c>
      <c r="BI40" s="42">
        <f t="shared" si="33"/>
        <v>6</v>
      </c>
      <c r="BJ40" s="42">
        <f t="shared" si="33"/>
        <v>6</v>
      </c>
      <c r="BK40" s="42">
        <f t="shared" si="33"/>
        <v>6</v>
      </c>
      <c r="BL40" s="42">
        <f t="shared" si="33"/>
        <v>6</v>
      </c>
      <c r="BM40" s="42">
        <f t="shared" si="33"/>
        <v>6</v>
      </c>
      <c r="BN40" s="42">
        <f t="shared" si="33"/>
        <v>6</v>
      </c>
      <c r="BO40" s="42">
        <f t="shared" si="33"/>
        <v>6</v>
      </c>
      <c r="BP40" s="42">
        <f t="shared" si="33"/>
        <v>6</v>
      </c>
      <c r="BQ40" s="42">
        <f t="shared" si="33"/>
        <v>6</v>
      </c>
      <c r="BR40" s="42">
        <f t="shared" si="33"/>
        <v>6</v>
      </c>
      <c r="BS40" s="46">
        <f t="shared" si="33"/>
        <v>10</v>
      </c>
      <c r="BT40" s="16" t="s">
        <v>77</v>
      </c>
      <c r="BU40" s="16" t="s">
        <v>77</v>
      </c>
      <c r="BV40" s="42">
        <f t="shared" ref="BV40:CN40" si="34">SUM(BV41:BV42)</f>
        <v>4</v>
      </c>
      <c r="BW40" s="42">
        <f t="shared" si="34"/>
        <v>4</v>
      </c>
      <c r="BX40" s="42">
        <f t="shared" si="34"/>
        <v>4</v>
      </c>
      <c r="BY40" s="42">
        <f t="shared" si="34"/>
        <v>4</v>
      </c>
      <c r="BZ40" s="42">
        <f t="shared" si="34"/>
        <v>4</v>
      </c>
      <c r="CA40" s="42">
        <f t="shared" si="34"/>
        <v>4</v>
      </c>
      <c r="CB40" s="42">
        <f t="shared" si="34"/>
        <v>4</v>
      </c>
      <c r="CC40" s="42">
        <f t="shared" si="34"/>
        <v>4</v>
      </c>
      <c r="CD40" s="42">
        <f t="shared" si="34"/>
        <v>4</v>
      </c>
      <c r="CE40" s="42">
        <f t="shared" si="34"/>
        <v>4</v>
      </c>
      <c r="CF40" s="42">
        <f t="shared" si="34"/>
        <v>4</v>
      </c>
      <c r="CG40" s="42">
        <f t="shared" si="34"/>
        <v>4</v>
      </c>
      <c r="CH40" s="42">
        <f t="shared" si="34"/>
        <v>4</v>
      </c>
      <c r="CI40" s="42">
        <f t="shared" si="34"/>
        <v>4</v>
      </c>
      <c r="CJ40" s="42">
        <f t="shared" si="34"/>
        <v>0</v>
      </c>
      <c r="CK40" s="42">
        <f t="shared" si="34"/>
        <v>0</v>
      </c>
      <c r="CL40" s="42">
        <f t="shared" si="34"/>
        <v>0</v>
      </c>
      <c r="CM40" s="42">
        <f t="shared" si="34"/>
        <v>0</v>
      </c>
      <c r="CN40" s="42">
        <f t="shared" si="34"/>
        <v>0</v>
      </c>
      <c r="CO40" s="42">
        <v>9</v>
      </c>
      <c r="CP40" s="42">
        <f>SUM(CP41:CP42)</f>
        <v>36</v>
      </c>
      <c r="CQ40" s="42">
        <f>SUM(CQ41:CQ42)</f>
        <v>36</v>
      </c>
      <c r="CR40" s="42">
        <f>SUM(CR41:CR42)</f>
        <v>0</v>
      </c>
      <c r="CS40" s="42">
        <f>SUM(CS41:CS42)</f>
        <v>0</v>
      </c>
      <c r="CT40" s="16" t="s">
        <v>77</v>
      </c>
      <c r="CU40" s="16" t="s">
        <v>77</v>
      </c>
      <c r="CV40" s="16" t="s">
        <v>77</v>
      </c>
      <c r="CW40" s="16" t="s">
        <v>77</v>
      </c>
      <c r="CX40" s="16" t="s">
        <v>77</v>
      </c>
      <c r="CY40" s="16" t="s">
        <v>77</v>
      </c>
      <c r="CZ40" s="16" t="s">
        <v>77</v>
      </c>
      <c r="DA40" s="16" t="s">
        <v>77</v>
      </c>
      <c r="DB40" s="16" t="s">
        <v>77</v>
      </c>
      <c r="DC40" s="42">
        <f t="shared" ref="DC40:DS40" si="35">SUM(DC41:DC42)</f>
        <v>0</v>
      </c>
      <c r="DD40" s="42">
        <f t="shared" si="35"/>
        <v>0</v>
      </c>
      <c r="DE40" s="42">
        <f t="shared" si="35"/>
        <v>0</v>
      </c>
      <c r="DF40" s="42">
        <f t="shared" si="35"/>
        <v>0</v>
      </c>
      <c r="DG40" s="42">
        <f t="shared" si="35"/>
        <v>0</v>
      </c>
      <c r="DH40" s="42">
        <f t="shared" si="35"/>
        <v>0</v>
      </c>
      <c r="DI40" s="42">
        <f t="shared" si="35"/>
        <v>0</v>
      </c>
      <c r="DJ40" s="42">
        <f t="shared" si="35"/>
        <v>0</v>
      </c>
      <c r="DK40" s="42">
        <f t="shared" si="35"/>
        <v>0</v>
      </c>
      <c r="DL40" s="42">
        <f t="shared" si="35"/>
        <v>0</v>
      </c>
      <c r="DM40" s="42">
        <f t="shared" si="35"/>
        <v>0</v>
      </c>
      <c r="DN40" s="42">
        <f t="shared" si="35"/>
        <v>0</v>
      </c>
      <c r="DO40" s="42">
        <f t="shared" si="35"/>
        <v>0</v>
      </c>
      <c r="DP40" s="42">
        <f t="shared" si="35"/>
        <v>0</v>
      </c>
      <c r="DQ40" s="42">
        <f t="shared" si="35"/>
        <v>0</v>
      </c>
      <c r="DR40" s="42">
        <f t="shared" si="35"/>
        <v>0</v>
      </c>
      <c r="DS40" s="42">
        <f t="shared" si="35"/>
        <v>0</v>
      </c>
      <c r="DT40" s="16" t="s">
        <v>77</v>
      </c>
      <c r="DU40" s="16" t="s">
        <v>77</v>
      </c>
      <c r="DV40" s="42">
        <f t="shared" ref="DV40:EO40" si="36">SUM(DV41:DV42)</f>
        <v>0</v>
      </c>
      <c r="DW40" s="42">
        <f t="shared" si="36"/>
        <v>0</v>
      </c>
      <c r="DX40" s="42">
        <f t="shared" si="36"/>
        <v>0</v>
      </c>
      <c r="DY40" s="42">
        <f t="shared" si="36"/>
        <v>0</v>
      </c>
      <c r="DZ40" s="42">
        <f t="shared" si="36"/>
        <v>0</v>
      </c>
      <c r="EA40" s="42">
        <f t="shared" si="36"/>
        <v>0</v>
      </c>
      <c r="EB40" s="42">
        <f t="shared" si="36"/>
        <v>0</v>
      </c>
      <c r="EC40" s="42">
        <f t="shared" si="36"/>
        <v>0</v>
      </c>
      <c r="ED40" s="42">
        <f t="shared" si="36"/>
        <v>0</v>
      </c>
      <c r="EE40" s="42">
        <f t="shared" si="36"/>
        <v>0</v>
      </c>
      <c r="EF40" s="47">
        <f t="shared" si="36"/>
        <v>0</v>
      </c>
      <c r="EG40" s="43">
        <f t="shared" si="36"/>
        <v>0</v>
      </c>
      <c r="EH40" s="43">
        <f t="shared" si="36"/>
        <v>0</v>
      </c>
      <c r="EI40" s="43">
        <f t="shared" si="36"/>
        <v>0</v>
      </c>
      <c r="EJ40" s="44">
        <f t="shared" si="36"/>
        <v>0</v>
      </c>
      <c r="EK40" s="44">
        <f t="shared" si="36"/>
        <v>0</v>
      </c>
      <c r="EL40" s="44">
        <f t="shared" si="36"/>
        <v>0</v>
      </c>
      <c r="EM40" s="44">
        <f t="shared" si="36"/>
        <v>0</v>
      </c>
      <c r="EN40" s="44">
        <f t="shared" si="36"/>
        <v>0</v>
      </c>
      <c r="EO40" s="44">
        <f t="shared" si="36"/>
        <v>0</v>
      </c>
      <c r="EP40" s="24">
        <f t="shared" si="30"/>
        <v>309</v>
      </c>
    </row>
    <row r="41" spans="1:146" ht="31.5" customHeight="1" thickBot="1" x14ac:dyDescent="0.3">
      <c r="A41" s="28" t="s">
        <v>24</v>
      </c>
      <c r="B41" s="28" t="s">
        <v>137</v>
      </c>
      <c r="C41" s="29"/>
      <c r="D41" s="29"/>
      <c r="E41" s="29"/>
      <c r="F41" s="29"/>
      <c r="G41" s="29"/>
      <c r="H41" s="29"/>
      <c r="I41" s="29"/>
      <c r="J41" s="29"/>
      <c r="K41" s="30"/>
      <c r="L41" s="30"/>
      <c r="M41" s="30"/>
      <c r="N41" s="41"/>
      <c r="O41" s="29"/>
      <c r="P41" s="30"/>
      <c r="Q41" s="30"/>
      <c r="R41" s="30"/>
      <c r="S41" s="30"/>
      <c r="T41" s="16" t="s">
        <v>77</v>
      </c>
      <c r="U41" s="16" t="s">
        <v>77</v>
      </c>
      <c r="V41" s="30">
        <v>2</v>
      </c>
      <c r="W41" s="30">
        <v>4</v>
      </c>
      <c r="X41" s="30">
        <v>2</v>
      </c>
      <c r="Y41" s="30">
        <v>4</v>
      </c>
      <c r="Z41" s="30">
        <v>2</v>
      </c>
      <c r="AA41" s="30">
        <v>4</v>
      </c>
      <c r="AB41" s="30">
        <v>2</v>
      </c>
      <c r="AC41" s="30">
        <v>4</v>
      </c>
      <c r="AD41" s="30">
        <v>2</v>
      </c>
      <c r="AE41" s="30">
        <v>4</v>
      </c>
      <c r="AF41" s="29">
        <v>2</v>
      </c>
      <c r="AG41" s="29">
        <v>4</v>
      </c>
      <c r="AH41" s="29">
        <v>2</v>
      </c>
      <c r="AI41" s="29">
        <v>4</v>
      </c>
      <c r="AJ41" s="29">
        <v>2</v>
      </c>
      <c r="AK41" s="29">
        <v>4</v>
      </c>
      <c r="AL41" s="29">
        <v>2</v>
      </c>
      <c r="AM41" s="29">
        <v>4</v>
      </c>
      <c r="AN41" s="29">
        <v>2</v>
      </c>
      <c r="AO41" s="29">
        <v>4</v>
      </c>
      <c r="AP41" s="29">
        <v>2</v>
      </c>
      <c r="AQ41" s="29">
        <v>4</v>
      </c>
      <c r="AR41" s="31"/>
      <c r="AS41" s="31"/>
      <c r="AT41" s="16" t="s">
        <v>77</v>
      </c>
      <c r="AU41" s="16" t="s">
        <v>77</v>
      </c>
      <c r="AV41" s="16" t="s">
        <v>77</v>
      </c>
      <c r="AW41" s="16" t="s">
        <v>77</v>
      </c>
      <c r="AX41" s="16" t="s">
        <v>77</v>
      </c>
      <c r="AY41" s="16" t="s">
        <v>77</v>
      </c>
      <c r="AZ41" s="16" t="s">
        <v>77</v>
      </c>
      <c r="BA41" s="16" t="s">
        <v>77</v>
      </c>
      <c r="BB41" s="16" t="s">
        <v>77</v>
      </c>
      <c r="BC41" s="29">
        <v>6</v>
      </c>
      <c r="BD41" s="29">
        <v>6</v>
      </c>
      <c r="BE41" s="29">
        <v>6</v>
      </c>
      <c r="BF41" s="29">
        <v>6</v>
      </c>
      <c r="BG41" s="29">
        <v>6</v>
      </c>
      <c r="BH41" s="29">
        <v>6</v>
      </c>
      <c r="BI41" s="29">
        <v>6</v>
      </c>
      <c r="BJ41" s="29">
        <v>6</v>
      </c>
      <c r="BK41" s="29">
        <v>6</v>
      </c>
      <c r="BL41" s="29">
        <v>6</v>
      </c>
      <c r="BM41" s="29">
        <v>6</v>
      </c>
      <c r="BN41" s="29">
        <v>6</v>
      </c>
      <c r="BO41" s="29">
        <v>6</v>
      </c>
      <c r="BP41" s="29">
        <v>6</v>
      </c>
      <c r="BQ41" s="29">
        <v>6</v>
      </c>
      <c r="BR41" s="29">
        <v>6</v>
      </c>
      <c r="BS41" s="31">
        <v>10</v>
      </c>
      <c r="BT41" s="16" t="s">
        <v>77</v>
      </c>
      <c r="BU41" s="16" t="s">
        <v>77</v>
      </c>
      <c r="BV41" s="29">
        <v>4</v>
      </c>
      <c r="BW41" s="29">
        <v>4</v>
      </c>
      <c r="BX41" s="29">
        <v>4</v>
      </c>
      <c r="BY41" s="29">
        <v>4</v>
      </c>
      <c r="BZ41" s="29">
        <v>4</v>
      </c>
      <c r="CA41" s="29">
        <v>4</v>
      </c>
      <c r="CB41" s="29">
        <v>4</v>
      </c>
      <c r="CC41" s="29">
        <v>4</v>
      </c>
      <c r="CD41" s="29">
        <v>4</v>
      </c>
      <c r="CE41" s="29">
        <v>4</v>
      </c>
      <c r="CF41" s="29">
        <v>4</v>
      </c>
      <c r="CG41" s="29">
        <v>4</v>
      </c>
      <c r="CH41" s="29">
        <v>4</v>
      </c>
      <c r="CI41" s="29">
        <v>4</v>
      </c>
      <c r="CJ41" s="29"/>
      <c r="CK41" s="32"/>
      <c r="CL41" s="32"/>
      <c r="CM41" s="32"/>
      <c r="CN41" s="32"/>
      <c r="CO41" s="33"/>
      <c r="CP41" s="34"/>
      <c r="CQ41" s="34"/>
      <c r="CR41" s="34"/>
      <c r="CS41" s="34"/>
      <c r="CT41" s="16" t="s">
        <v>77</v>
      </c>
      <c r="CU41" s="16" t="s">
        <v>77</v>
      </c>
      <c r="CV41" s="16" t="s">
        <v>77</v>
      </c>
      <c r="CW41" s="16" t="s">
        <v>77</v>
      </c>
      <c r="CX41" s="16" t="s">
        <v>77</v>
      </c>
      <c r="CY41" s="16" t="s">
        <v>77</v>
      </c>
      <c r="CZ41" s="16" t="s">
        <v>77</v>
      </c>
      <c r="DA41" s="16" t="s">
        <v>77</v>
      </c>
      <c r="DB41" s="16" t="s">
        <v>77</v>
      </c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32"/>
      <c r="DQ41" s="32"/>
      <c r="DR41" s="32"/>
      <c r="DS41" s="33"/>
      <c r="DT41" s="16" t="s">
        <v>77</v>
      </c>
      <c r="DU41" s="16" t="s">
        <v>77</v>
      </c>
      <c r="DV41" s="29"/>
      <c r="DW41" s="29"/>
      <c r="DX41" s="29"/>
      <c r="DY41" s="29"/>
      <c r="DZ41" s="29"/>
      <c r="EA41" s="29"/>
      <c r="EB41" s="29"/>
      <c r="EC41" s="29"/>
      <c r="ED41" s="29"/>
      <c r="EE41" s="32"/>
      <c r="EF41" s="33"/>
      <c r="EG41" s="34"/>
      <c r="EH41" s="34"/>
      <c r="EI41" s="34"/>
      <c r="EJ41" s="36"/>
      <c r="EK41" s="36"/>
      <c r="EL41" s="36"/>
      <c r="EM41" s="36"/>
      <c r="EN41" s="36"/>
      <c r="EO41" s="36"/>
      <c r="EP41" s="24">
        <f t="shared" si="30"/>
        <v>228</v>
      </c>
    </row>
    <row r="42" spans="1:146" ht="15.75" thickBot="1" x14ac:dyDescent="0.3">
      <c r="A42" s="28" t="s">
        <v>81</v>
      </c>
      <c r="B42" s="28" t="s">
        <v>54</v>
      </c>
      <c r="C42" s="29"/>
      <c r="D42" s="29"/>
      <c r="E42" s="29"/>
      <c r="F42" s="29"/>
      <c r="G42" s="29"/>
      <c r="H42" s="29"/>
      <c r="I42" s="29"/>
      <c r="J42" s="29"/>
      <c r="K42" s="30"/>
      <c r="L42" s="30"/>
      <c r="M42" s="30"/>
      <c r="N42" s="41"/>
      <c r="O42" s="29"/>
      <c r="P42" s="30"/>
      <c r="Q42" s="30"/>
      <c r="R42" s="30"/>
      <c r="S42" s="30"/>
      <c r="T42" s="16" t="s">
        <v>77</v>
      </c>
      <c r="U42" s="16" t="s">
        <v>77</v>
      </c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31"/>
      <c r="AS42" s="31"/>
      <c r="AT42" s="16"/>
      <c r="AU42" s="16"/>
      <c r="AV42" s="16"/>
      <c r="AW42" s="16"/>
      <c r="AX42" s="16"/>
      <c r="AY42" s="16"/>
      <c r="AZ42" s="16"/>
      <c r="BA42" s="16"/>
      <c r="BB42" s="16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31"/>
      <c r="BT42" s="16" t="s">
        <v>77</v>
      </c>
      <c r="BU42" s="16" t="s">
        <v>77</v>
      </c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32"/>
      <c r="CL42" s="32"/>
      <c r="CM42" s="32"/>
      <c r="CN42" s="32"/>
      <c r="CO42" s="33"/>
      <c r="CP42" s="34">
        <v>36</v>
      </c>
      <c r="CQ42" s="34">
        <v>36</v>
      </c>
      <c r="CR42" s="34"/>
      <c r="CS42" s="34"/>
      <c r="CT42" s="16" t="s">
        <v>77</v>
      </c>
      <c r="CU42" s="16" t="s">
        <v>77</v>
      </c>
      <c r="CV42" s="16" t="s">
        <v>77</v>
      </c>
      <c r="CW42" s="16" t="s">
        <v>77</v>
      </c>
      <c r="CX42" s="16" t="s">
        <v>77</v>
      </c>
      <c r="CY42" s="16" t="s">
        <v>77</v>
      </c>
      <c r="CZ42" s="16" t="s">
        <v>77</v>
      </c>
      <c r="DA42" s="16" t="s">
        <v>77</v>
      </c>
      <c r="DB42" s="16" t="s">
        <v>77</v>
      </c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32"/>
      <c r="DQ42" s="32"/>
      <c r="DR42" s="32"/>
      <c r="DS42" s="33"/>
      <c r="DT42" s="16" t="s">
        <v>77</v>
      </c>
      <c r="DU42" s="16" t="s">
        <v>77</v>
      </c>
      <c r="DV42" s="29"/>
      <c r="DW42" s="29"/>
      <c r="DX42" s="29"/>
      <c r="DY42" s="29"/>
      <c r="DZ42" s="29"/>
      <c r="EA42" s="29"/>
      <c r="EB42" s="29"/>
      <c r="EC42" s="29"/>
      <c r="ED42" s="29"/>
      <c r="EE42" s="32"/>
      <c r="EF42" s="33"/>
      <c r="EG42" s="34"/>
      <c r="EH42" s="34"/>
      <c r="EI42" s="34"/>
      <c r="EJ42" s="36"/>
      <c r="EK42" s="36"/>
      <c r="EL42" s="36"/>
      <c r="EM42" s="36"/>
      <c r="EN42" s="36"/>
      <c r="EO42" s="36"/>
      <c r="EP42" s="24">
        <f t="shared" si="30"/>
        <v>72</v>
      </c>
    </row>
    <row r="43" spans="1:146" ht="49.5" customHeight="1" thickBot="1" x14ac:dyDescent="0.3">
      <c r="A43" s="45" t="s">
        <v>47</v>
      </c>
      <c r="B43" s="45" t="s">
        <v>82</v>
      </c>
      <c r="C43" s="42">
        <f>SUM(C44:C47)</f>
        <v>0</v>
      </c>
      <c r="D43" s="42">
        <f t="shared" ref="D43:BO43" si="37">SUM(D44:D47)</f>
        <v>0</v>
      </c>
      <c r="E43" s="42">
        <f t="shared" si="37"/>
        <v>0</v>
      </c>
      <c r="F43" s="42">
        <f t="shared" si="37"/>
        <v>0</v>
      </c>
      <c r="G43" s="42">
        <f t="shared" si="37"/>
        <v>0</v>
      </c>
      <c r="H43" s="42">
        <f t="shared" si="37"/>
        <v>0</v>
      </c>
      <c r="I43" s="42">
        <f t="shared" si="37"/>
        <v>0</v>
      </c>
      <c r="J43" s="42">
        <f t="shared" si="37"/>
        <v>0</v>
      </c>
      <c r="K43" s="42">
        <f t="shared" si="37"/>
        <v>0</v>
      </c>
      <c r="L43" s="42">
        <f t="shared" si="37"/>
        <v>0</v>
      </c>
      <c r="M43" s="42">
        <f t="shared" si="37"/>
        <v>0</v>
      </c>
      <c r="N43" s="42">
        <f t="shared" si="37"/>
        <v>0</v>
      </c>
      <c r="O43" s="42">
        <f t="shared" si="37"/>
        <v>0</v>
      </c>
      <c r="P43" s="42">
        <f t="shared" si="37"/>
        <v>0</v>
      </c>
      <c r="Q43" s="42">
        <f t="shared" si="37"/>
        <v>0</v>
      </c>
      <c r="R43" s="42">
        <f t="shared" si="37"/>
        <v>0</v>
      </c>
      <c r="S43" s="42">
        <f t="shared" si="37"/>
        <v>0</v>
      </c>
      <c r="T43" s="16" t="s">
        <v>77</v>
      </c>
      <c r="U43" s="16" t="s">
        <v>77</v>
      </c>
      <c r="V43" s="42">
        <f t="shared" si="37"/>
        <v>0</v>
      </c>
      <c r="W43" s="42">
        <f t="shared" si="37"/>
        <v>0</v>
      </c>
      <c r="X43" s="42">
        <f t="shared" si="37"/>
        <v>0</v>
      </c>
      <c r="Y43" s="42">
        <f t="shared" si="37"/>
        <v>0</v>
      </c>
      <c r="Z43" s="42">
        <f t="shared" si="37"/>
        <v>0</v>
      </c>
      <c r="AA43" s="42">
        <f t="shared" si="37"/>
        <v>0</v>
      </c>
      <c r="AB43" s="42">
        <f t="shared" si="37"/>
        <v>0</v>
      </c>
      <c r="AC43" s="42">
        <f t="shared" si="37"/>
        <v>0</v>
      </c>
      <c r="AD43" s="42">
        <f t="shared" si="37"/>
        <v>0</v>
      </c>
      <c r="AE43" s="42">
        <f t="shared" si="37"/>
        <v>0</v>
      </c>
      <c r="AF43" s="42">
        <f t="shared" si="37"/>
        <v>0</v>
      </c>
      <c r="AG43" s="42">
        <f t="shared" si="37"/>
        <v>0</v>
      </c>
      <c r="AH43" s="42">
        <f t="shared" si="37"/>
        <v>0</v>
      </c>
      <c r="AI43" s="42">
        <f t="shared" si="37"/>
        <v>0</v>
      </c>
      <c r="AJ43" s="42">
        <f t="shared" si="37"/>
        <v>0</v>
      </c>
      <c r="AK43" s="42">
        <f t="shared" si="37"/>
        <v>0</v>
      </c>
      <c r="AL43" s="42">
        <f t="shared" si="37"/>
        <v>0</v>
      </c>
      <c r="AM43" s="42">
        <f t="shared" si="37"/>
        <v>0</v>
      </c>
      <c r="AN43" s="42">
        <f t="shared" si="37"/>
        <v>0</v>
      </c>
      <c r="AO43" s="42">
        <f t="shared" si="37"/>
        <v>0</v>
      </c>
      <c r="AP43" s="42">
        <f t="shared" si="37"/>
        <v>0</v>
      </c>
      <c r="AQ43" s="42">
        <f t="shared" si="37"/>
        <v>0</v>
      </c>
      <c r="AR43" s="46">
        <f t="shared" si="37"/>
        <v>0</v>
      </c>
      <c r="AS43" s="46">
        <f t="shared" si="37"/>
        <v>0</v>
      </c>
      <c r="AT43" s="16" t="s">
        <v>77</v>
      </c>
      <c r="AU43" s="16" t="s">
        <v>77</v>
      </c>
      <c r="AV43" s="16" t="s">
        <v>77</v>
      </c>
      <c r="AW43" s="16" t="s">
        <v>77</v>
      </c>
      <c r="AX43" s="16" t="s">
        <v>77</v>
      </c>
      <c r="AY43" s="16" t="s">
        <v>77</v>
      </c>
      <c r="AZ43" s="16" t="s">
        <v>77</v>
      </c>
      <c r="BA43" s="16" t="s">
        <v>77</v>
      </c>
      <c r="BB43" s="16" t="s">
        <v>77</v>
      </c>
      <c r="BC43" s="42">
        <f t="shared" si="37"/>
        <v>6</v>
      </c>
      <c r="BD43" s="42">
        <f t="shared" si="37"/>
        <v>10</v>
      </c>
      <c r="BE43" s="42">
        <f t="shared" si="37"/>
        <v>6</v>
      </c>
      <c r="BF43" s="42">
        <f t="shared" si="37"/>
        <v>10</v>
      </c>
      <c r="BG43" s="42">
        <f t="shared" si="37"/>
        <v>6</v>
      </c>
      <c r="BH43" s="42">
        <f t="shared" si="37"/>
        <v>10</v>
      </c>
      <c r="BI43" s="42">
        <f t="shared" si="37"/>
        <v>6</v>
      </c>
      <c r="BJ43" s="42">
        <f t="shared" si="37"/>
        <v>10</v>
      </c>
      <c r="BK43" s="42">
        <f t="shared" si="37"/>
        <v>6</v>
      </c>
      <c r="BL43" s="42">
        <f t="shared" si="37"/>
        <v>10</v>
      </c>
      <c r="BM43" s="42">
        <f t="shared" si="37"/>
        <v>6</v>
      </c>
      <c r="BN43" s="42">
        <f t="shared" si="37"/>
        <v>10</v>
      </c>
      <c r="BO43" s="42">
        <f t="shared" si="37"/>
        <v>6</v>
      </c>
      <c r="BP43" s="42">
        <f t="shared" ref="BP43:EA43" si="38">SUM(BP44:BP47)</f>
        <v>10</v>
      </c>
      <c r="BQ43" s="42">
        <f t="shared" si="38"/>
        <v>6</v>
      </c>
      <c r="BR43" s="42">
        <f t="shared" si="38"/>
        <v>10</v>
      </c>
      <c r="BS43" s="46">
        <f>SUM(BS44:BS47)</f>
        <v>10</v>
      </c>
      <c r="BT43" s="16" t="s">
        <v>77</v>
      </c>
      <c r="BU43" s="16" t="s">
        <v>77</v>
      </c>
      <c r="BV43" s="42">
        <f t="shared" si="38"/>
        <v>4</v>
      </c>
      <c r="BW43" s="42">
        <f t="shared" si="38"/>
        <v>4</v>
      </c>
      <c r="BX43" s="42">
        <f t="shared" si="38"/>
        <v>4</v>
      </c>
      <c r="BY43" s="42">
        <f t="shared" si="38"/>
        <v>4</v>
      </c>
      <c r="BZ43" s="42">
        <f t="shared" si="38"/>
        <v>4</v>
      </c>
      <c r="CA43" s="42">
        <f t="shared" si="38"/>
        <v>4</v>
      </c>
      <c r="CB43" s="42">
        <f t="shared" si="38"/>
        <v>4</v>
      </c>
      <c r="CC43" s="42">
        <f t="shared" si="38"/>
        <v>4</v>
      </c>
      <c r="CD43" s="42">
        <f t="shared" si="38"/>
        <v>4</v>
      </c>
      <c r="CE43" s="42">
        <f t="shared" si="38"/>
        <v>4</v>
      </c>
      <c r="CF43" s="42">
        <f t="shared" si="38"/>
        <v>4</v>
      </c>
      <c r="CG43" s="42">
        <f t="shared" si="38"/>
        <v>4</v>
      </c>
      <c r="CH43" s="42">
        <f t="shared" si="38"/>
        <v>4</v>
      </c>
      <c r="CI43" s="42">
        <f t="shared" si="38"/>
        <v>4</v>
      </c>
      <c r="CJ43" s="42">
        <f t="shared" si="38"/>
        <v>0</v>
      </c>
      <c r="CK43" s="42">
        <f t="shared" si="38"/>
        <v>0</v>
      </c>
      <c r="CL43" s="42">
        <f t="shared" si="38"/>
        <v>0</v>
      </c>
      <c r="CM43" s="42">
        <f t="shared" si="38"/>
        <v>0</v>
      </c>
      <c r="CN43" s="42">
        <f t="shared" si="38"/>
        <v>36</v>
      </c>
      <c r="CO43" s="42">
        <v>9</v>
      </c>
      <c r="CP43" s="42">
        <f t="shared" si="38"/>
        <v>0</v>
      </c>
      <c r="CQ43" s="42">
        <f t="shared" si="38"/>
        <v>0</v>
      </c>
      <c r="CR43" s="42">
        <f t="shared" si="38"/>
        <v>36</v>
      </c>
      <c r="CS43" s="42">
        <f t="shared" si="38"/>
        <v>36</v>
      </c>
      <c r="CT43" s="16" t="s">
        <v>77</v>
      </c>
      <c r="CU43" s="16" t="s">
        <v>77</v>
      </c>
      <c r="CV43" s="16" t="s">
        <v>77</v>
      </c>
      <c r="CW43" s="16" t="s">
        <v>77</v>
      </c>
      <c r="CX43" s="16" t="s">
        <v>77</v>
      </c>
      <c r="CY43" s="16" t="s">
        <v>77</v>
      </c>
      <c r="CZ43" s="16" t="s">
        <v>77</v>
      </c>
      <c r="DA43" s="16" t="s">
        <v>77</v>
      </c>
      <c r="DB43" s="16" t="s">
        <v>77</v>
      </c>
      <c r="DC43" s="42">
        <f t="shared" si="38"/>
        <v>0</v>
      </c>
      <c r="DD43" s="42">
        <f t="shared" si="38"/>
        <v>0</v>
      </c>
      <c r="DE43" s="42">
        <f t="shared" si="38"/>
        <v>0</v>
      </c>
      <c r="DF43" s="42">
        <f t="shared" si="38"/>
        <v>0</v>
      </c>
      <c r="DG43" s="42">
        <f t="shared" si="38"/>
        <v>0</v>
      </c>
      <c r="DH43" s="42">
        <f t="shared" si="38"/>
        <v>0</v>
      </c>
      <c r="DI43" s="42">
        <f t="shared" si="38"/>
        <v>0</v>
      </c>
      <c r="DJ43" s="42">
        <f t="shared" si="38"/>
        <v>0</v>
      </c>
      <c r="DK43" s="42">
        <f t="shared" si="38"/>
        <v>0</v>
      </c>
      <c r="DL43" s="42">
        <f t="shared" si="38"/>
        <v>0</v>
      </c>
      <c r="DM43" s="42">
        <f t="shared" si="38"/>
        <v>0</v>
      </c>
      <c r="DN43" s="42">
        <f t="shared" si="38"/>
        <v>0</v>
      </c>
      <c r="DO43" s="42">
        <f t="shared" si="38"/>
        <v>0</v>
      </c>
      <c r="DP43" s="42">
        <f t="shared" si="38"/>
        <v>0</v>
      </c>
      <c r="DQ43" s="42">
        <f t="shared" si="38"/>
        <v>0</v>
      </c>
      <c r="DR43" s="42">
        <f t="shared" si="38"/>
        <v>0</v>
      </c>
      <c r="DS43" s="42">
        <f t="shared" si="38"/>
        <v>0</v>
      </c>
      <c r="DT43" s="16" t="s">
        <v>77</v>
      </c>
      <c r="DU43" s="16" t="s">
        <v>77</v>
      </c>
      <c r="DV43" s="42">
        <f t="shared" si="38"/>
        <v>0</v>
      </c>
      <c r="DW43" s="42">
        <f t="shared" si="38"/>
        <v>0</v>
      </c>
      <c r="DX43" s="42">
        <f t="shared" si="38"/>
        <v>0</v>
      </c>
      <c r="DY43" s="42">
        <f t="shared" si="38"/>
        <v>0</v>
      </c>
      <c r="DZ43" s="42">
        <f t="shared" si="38"/>
        <v>0</v>
      </c>
      <c r="EA43" s="42">
        <f t="shared" si="38"/>
        <v>0</v>
      </c>
      <c r="EB43" s="42">
        <f t="shared" ref="EB43:EO43" si="39">SUM(EB44:EB47)</f>
        <v>0</v>
      </c>
      <c r="EC43" s="42">
        <f t="shared" si="39"/>
        <v>0</v>
      </c>
      <c r="ED43" s="42"/>
      <c r="EE43" s="42"/>
      <c r="EF43" s="47">
        <f t="shared" si="39"/>
        <v>0</v>
      </c>
      <c r="EG43" s="43">
        <f t="shared" si="39"/>
        <v>0</v>
      </c>
      <c r="EH43" s="43">
        <f t="shared" si="39"/>
        <v>0</v>
      </c>
      <c r="EI43" s="43">
        <f t="shared" si="39"/>
        <v>0</v>
      </c>
      <c r="EJ43" s="44">
        <f t="shared" si="39"/>
        <v>0</v>
      </c>
      <c r="EK43" s="44">
        <f t="shared" si="39"/>
        <v>0</v>
      </c>
      <c r="EL43" s="44">
        <f t="shared" si="39"/>
        <v>0</v>
      </c>
      <c r="EM43" s="44">
        <f t="shared" si="39"/>
        <v>0</v>
      </c>
      <c r="EN43" s="44">
        <f t="shared" si="39"/>
        <v>0</v>
      </c>
      <c r="EO43" s="44">
        <f t="shared" si="39"/>
        <v>0</v>
      </c>
      <c r="EP43" s="24">
        <f t="shared" si="30"/>
        <v>311</v>
      </c>
    </row>
    <row r="44" spans="1:146" ht="33" customHeight="1" thickBot="1" x14ac:dyDescent="0.3">
      <c r="A44" s="28" t="s">
        <v>133</v>
      </c>
      <c r="B44" s="28" t="s">
        <v>134</v>
      </c>
      <c r="C44" s="29"/>
      <c r="D44" s="29"/>
      <c r="E44" s="29"/>
      <c r="F44" s="29"/>
      <c r="G44" s="29"/>
      <c r="H44" s="29"/>
      <c r="I44" s="29"/>
      <c r="J44" s="29"/>
      <c r="K44" s="30"/>
      <c r="L44" s="30"/>
      <c r="M44" s="30"/>
      <c r="N44" s="41"/>
      <c r="O44" s="29"/>
      <c r="P44" s="30"/>
      <c r="Q44" s="30"/>
      <c r="R44" s="30"/>
      <c r="S44" s="30"/>
      <c r="T44" s="16" t="s">
        <v>77</v>
      </c>
      <c r="U44" s="16" t="s">
        <v>77</v>
      </c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31"/>
      <c r="AS44" s="31"/>
      <c r="AT44" s="16" t="s">
        <v>77</v>
      </c>
      <c r="AU44" s="16" t="s">
        <v>77</v>
      </c>
      <c r="AV44" s="16" t="s">
        <v>77</v>
      </c>
      <c r="AW44" s="16" t="s">
        <v>77</v>
      </c>
      <c r="AX44" s="16" t="s">
        <v>77</v>
      </c>
      <c r="AY44" s="16" t="s">
        <v>77</v>
      </c>
      <c r="AZ44" s="16" t="s">
        <v>77</v>
      </c>
      <c r="BA44" s="16" t="s">
        <v>77</v>
      </c>
      <c r="BB44" s="16" t="s">
        <v>77</v>
      </c>
      <c r="BC44" s="29">
        <v>4</v>
      </c>
      <c r="BD44" s="29">
        <v>6</v>
      </c>
      <c r="BE44" s="29">
        <v>4</v>
      </c>
      <c r="BF44" s="29">
        <v>6</v>
      </c>
      <c r="BG44" s="29">
        <v>4</v>
      </c>
      <c r="BH44" s="29">
        <v>6</v>
      </c>
      <c r="BI44" s="29">
        <v>4</v>
      </c>
      <c r="BJ44" s="29">
        <v>6</v>
      </c>
      <c r="BK44" s="29">
        <v>4</v>
      </c>
      <c r="BL44" s="29">
        <v>6</v>
      </c>
      <c r="BM44" s="29">
        <v>4</v>
      </c>
      <c r="BN44" s="29">
        <v>6</v>
      </c>
      <c r="BO44" s="29">
        <v>4</v>
      </c>
      <c r="BP44" s="29">
        <v>6</v>
      </c>
      <c r="BQ44" s="29">
        <v>4</v>
      </c>
      <c r="BR44" s="29">
        <v>6</v>
      </c>
      <c r="BS44" s="31">
        <v>10</v>
      </c>
      <c r="BT44" s="16" t="s">
        <v>77</v>
      </c>
      <c r="BU44" s="16" t="s">
        <v>77</v>
      </c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32"/>
      <c r="CL44" s="32"/>
      <c r="CM44" s="32"/>
      <c r="CN44" s="32"/>
      <c r="CO44" s="33"/>
      <c r="CP44" s="34"/>
      <c r="CQ44" s="34"/>
      <c r="CR44" s="34"/>
      <c r="CS44" s="34"/>
      <c r="CT44" s="16" t="s">
        <v>77</v>
      </c>
      <c r="CU44" s="16" t="s">
        <v>77</v>
      </c>
      <c r="CV44" s="16" t="s">
        <v>77</v>
      </c>
      <c r="CW44" s="16" t="s">
        <v>77</v>
      </c>
      <c r="CX44" s="16" t="s">
        <v>77</v>
      </c>
      <c r="CY44" s="16" t="s">
        <v>77</v>
      </c>
      <c r="CZ44" s="16" t="s">
        <v>77</v>
      </c>
      <c r="DA44" s="16" t="s">
        <v>77</v>
      </c>
      <c r="DB44" s="16" t="s">
        <v>77</v>
      </c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32"/>
      <c r="DQ44" s="32"/>
      <c r="DR44" s="32"/>
      <c r="DS44" s="33"/>
      <c r="DT44" s="16" t="s">
        <v>77</v>
      </c>
      <c r="DU44" s="16" t="s">
        <v>77</v>
      </c>
      <c r="DV44" s="29"/>
      <c r="DW44" s="29"/>
      <c r="DX44" s="29"/>
      <c r="DY44" s="29"/>
      <c r="DZ44" s="29"/>
      <c r="EA44" s="29"/>
      <c r="EB44" s="29"/>
      <c r="EC44" s="29"/>
      <c r="ED44" s="29"/>
      <c r="EE44" s="32"/>
      <c r="EF44" s="33"/>
      <c r="EG44" s="34"/>
      <c r="EH44" s="34"/>
      <c r="EI44" s="34"/>
      <c r="EJ44" s="36"/>
      <c r="EK44" s="36"/>
      <c r="EL44" s="36"/>
      <c r="EM44" s="36"/>
      <c r="EN44" s="36"/>
      <c r="EO44" s="36"/>
      <c r="EP44" s="24">
        <f t="shared" si="30"/>
        <v>90</v>
      </c>
    </row>
    <row r="45" spans="1:146" ht="34.5" customHeight="1" thickBot="1" x14ac:dyDescent="0.3">
      <c r="A45" s="28" t="s">
        <v>135</v>
      </c>
      <c r="B45" s="28" t="s">
        <v>136</v>
      </c>
      <c r="C45" s="29"/>
      <c r="D45" s="29"/>
      <c r="E45" s="29"/>
      <c r="F45" s="29"/>
      <c r="G45" s="29"/>
      <c r="H45" s="29"/>
      <c r="I45" s="29"/>
      <c r="J45" s="29"/>
      <c r="K45" s="30"/>
      <c r="L45" s="30"/>
      <c r="M45" s="30"/>
      <c r="N45" s="41"/>
      <c r="O45" s="29"/>
      <c r="P45" s="30"/>
      <c r="Q45" s="30"/>
      <c r="R45" s="30"/>
      <c r="S45" s="30"/>
      <c r="T45" s="16" t="s">
        <v>77</v>
      </c>
      <c r="U45" s="16" t="s">
        <v>77</v>
      </c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1"/>
      <c r="AS45" s="31"/>
      <c r="AT45" s="16" t="s">
        <v>77</v>
      </c>
      <c r="AU45" s="16" t="s">
        <v>77</v>
      </c>
      <c r="AV45" s="16" t="s">
        <v>77</v>
      </c>
      <c r="AW45" s="16" t="s">
        <v>77</v>
      </c>
      <c r="AX45" s="16" t="s">
        <v>77</v>
      </c>
      <c r="AY45" s="16" t="s">
        <v>77</v>
      </c>
      <c r="AZ45" s="16" t="s">
        <v>77</v>
      </c>
      <c r="BA45" s="16" t="s">
        <v>77</v>
      </c>
      <c r="BB45" s="16" t="s">
        <v>77</v>
      </c>
      <c r="BC45" s="29">
        <v>2</v>
      </c>
      <c r="BD45" s="29">
        <v>4</v>
      </c>
      <c r="BE45" s="29">
        <v>2</v>
      </c>
      <c r="BF45" s="29">
        <v>4</v>
      </c>
      <c r="BG45" s="29">
        <v>2</v>
      </c>
      <c r="BH45" s="29">
        <v>4</v>
      </c>
      <c r="BI45" s="29">
        <v>2</v>
      </c>
      <c r="BJ45" s="29">
        <v>4</v>
      </c>
      <c r="BK45" s="29">
        <v>2</v>
      </c>
      <c r="BL45" s="29">
        <v>4</v>
      </c>
      <c r="BM45" s="29">
        <v>2</v>
      </c>
      <c r="BN45" s="29">
        <v>4</v>
      </c>
      <c r="BO45" s="29">
        <v>2</v>
      </c>
      <c r="BP45" s="29">
        <v>4</v>
      </c>
      <c r="BQ45" s="29">
        <v>2</v>
      </c>
      <c r="BR45" s="29">
        <v>4</v>
      </c>
      <c r="BS45" s="31"/>
      <c r="BT45" s="16" t="s">
        <v>77</v>
      </c>
      <c r="BU45" s="16" t="s">
        <v>77</v>
      </c>
      <c r="BV45" s="29">
        <v>4</v>
      </c>
      <c r="BW45" s="29">
        <v>4</v>
      </c>
      <c r="BX45" s="29">
        <v>4</v>
      </c>
      <c r="BY45" s="29">
        <v>4</v>
      </c>
      <c r="BZ45" s="29">
        <v>4</v>
      </c>
      <c r="CA45" s="29">
        <v>4</v>
      </c>
      <c r="CB45" s="29">
        <v>4</v>
      </c>
      <c r="CC45" s="29">
        <v>4</v>
      </c>
      <c r="CD45" s="29">
        <v>4</v>
      </c>
      <c r="CE45" s="29">
        <v>4</v>
      </c>
      <c r="CF45" s="29">
        <v>4</v>
      </c>
      <c r="CG45" s="29">
        <v>4</v>
      </c>
      <c r="CH45" s="29">
        <v>4</v>
      </c>
      <c r="CI45" s="29">
        <v>4</v>
      </c>
      <c r="CJ45" s="29"/>
      <c r="CK45" s="32"/>
      <c r="CL45" s="32"/>
      <c r="CM45" s="32"/>
      <c r="CN45" s="32"/>
      <c r="CO45" s="33"/>
      <c r="CP45" s="34"/>
      <c r="CQ45" s="34"/>
      <c r="CR45" s="34"/>
      <c r="CS45" s="34"/>
      <c r="CT45" s="16" t="s">
        <v>77</v>
      </c>
      <c r="CU45" s="16" t="s">
        <v>77</v>
      </c>
      <c r="CV45" s="16" t="s">
        <v>77</v>
      </c>
      <c r="CW45" s="16" t="s">
        <v>77</v>
      </c>
      <c r="CX45" s="16" t="s">
        <v>77</v>
      </c>
      <c r="CY45" s="16" t="s">
        <v>77</v>
      </c>
      <c r="CZ45" s="16" t="s">
        <v>77</v>
      </c>
      <c r="DA45" s="16" t="s">
        <v>77</v>
      </c>
      <c r="DB45" s="16" t="s">
        <v>77</v>
      </c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32"/>
      <c r="DQ45" s="32"/>
      <c r="DR45" s="32"/>
      <c r="DS45" s="33"/>
      <c r="DT45" s="16" t="s">
        <v>77</v>
      </c>
      <c r="DU45" s="16" t="s">
        <v>77</v>
      </c>
      <c r="DV45" s="29"/>
      <c r="DW45" s="29"/>
      <c r="DX45" s="29"/>
      <c r="DY45" s="29"/>
      <c r="DZ45" s="29"/>
      <c r="EA45" s="29"/>
      <c r="EB45" s="29"/>
      <c r="EC45" s="29"/>
      <c r="ED45" s="29"/>
      <c r="EE45" s="32"/>
      <c r="EF45" s="33"/>
      <c r="EG45" s="34"/>
      <c r="EH45" s="34"/>
      <c r="EI45" s="34"/>
      <c r="EJ45" s="36"/>
      <c r="EK45" s="36"/>
      <c r="EL45" s="36"/>
      <c r="EM45" s="36"/>
      <c r="EN45" s="36"/>
      <c r="EO45" s="36"/>
      <c r="EP45" s="24">
        <f t="shared" si="30"/>
        <v>104</v>
      </c>
    </row>
    <row r="46" spans="1:146" ht="26.25" customHeight="1" thickBot="1" x14ac:dyDescent="0.3">
      <c r="A46" s="28" t="s">
        <v>139</v>
      </c>
      <c r="B46" s="28" t="s">
        <v>53</v>
      </c>
      <c r="C46" s="29"/>
      <c r="D46" s="29"/>
      <c r="E46" s="29"/>
      <c r="F46" s="29"/>
      <c r="G46" s="29"/>
      <c r="H46" s="29"/>
      <c r="I46" s="29"/>
      <c r="J46" s="29"/>
      <c r="K46" s="30"/>
      <c r="L46" s="30"/>
      <c r="M46" s="30"/>
      <c r="N46" s="41"/>
      <c r="O46" s="29"/>
      <c r="P46" s="30"/>
      <c r="Q46" s="30"/>
      <c r="R46" s="30"/>
      <c r="S46" s="30"/>
      <c r="T46" s="16"/>
      <c r="U46" s="16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1"/>
      <c r="AS46" s="31"/>
      <c r="AT46" s="16"/>
      <c r="AU46" s="16"/>
      <c r="AV46" s="16"/>
      <c r="AW46" s="16"/>
      <c r="AX46" s="16"/>
      <c r="AY46" s="16"/>
      <c r="AZ46" s="16"/>
      <c r="BA46" s="16"/>
      <c r="BB46" s="16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31"/>
      <c r="BT46" s="16"/>
      <c r="BU46" s="16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32"/>
      <c r="CL46" s="32"/>
      <c r="CM46" s="32"/>
      <c r="CN46" s="32">
        <v>36</v>
      </c>
      <c r="CO46" s="33"/>
      <c r="CP46" s="34"/>
      <c r="CQ46" s="34"/>
      <c r="CR46" s="34"/>
      <c r="CS46" s="34"/>
      <c r="CT46" s="16"/>
      <c r="CU46" s="16"/>
      <c r="CV46" s="16"/>
      <c r="CW46" s="16"/>
      <c r="CX46" s="16"/>
      <c r="CY46" s="16"/>
      <c r="CZ46" s="16"/>
      <c r="DA46" s="16"/>
      <c r="DB46" s="16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32"/>
      <c r="DQ46" s="32"/>
      <c r="DR46" s="32"/>
      <c r="DS46" s="33"/>
      <c r="DT46" s="16"/>
      <c r="DU46" s="16"/>
      <c r="DV46" s="29"/>
      <c r="DW46" s="29"/>
      <c r="DX46" s="29"/>
      <c r="DY46" s="29"/>
      <c r="DZ46" s="29"/>
      <c r="EA46" s="29"/>
      <c r="EB46" s="29"/>
      <c r="EC46" s="29"/>
      <c r="ED46" s="29"/>
      <c r="EE46" s="32"/>
      <c r="EF46" s="33"/>
      <c r="EG46" s="34"/>
      <c r="EH46" s="34"/>
      <c r="EI46" s="34"/>
      <c r="EJ46" s="36"/>
      <c r="EK46" s="36"/>
      <c r="EL46" s="36"/>
      <c r="EM46" s="36"/>
      <c r="EN46" s="36"/>
      <c r="EO46" s="36"/>
      <c r="EP46" s="24">
        <f t="shared" si="30"/>
        <v>36</v>
      </c>
    </row>
    <row r="47" spans="1:146" ht="15.75" thickBot="1" x14ac:dyDescent="0.3">
      <c r="A47" s="28" t="s">
        <v>48</v>
      </c>
      <c r="B47" s="28" t="s">
        <v>54</v>
      </c>
      <c r="C47" s="29"/>
      <c r="D47" s="29"/>
      <c r="E47" s="29"/>
      <c r="F47" s="29"/>
      <c r="G47" s="29"/>
      <c r="H47" s="29"/>
      <c r="I47" s="29"/>
      <c r="J47" s="29"/>
      <c r="K47" s="30"/>
      <c r="L47" s="30"/>
      <c r="M47" s="30"/>
      <c r="N47" s="41"/>
      <c r="O47" s="29"/>
      <c r="P47" s="30"/>
      <c r="Q47" s="30"/>
      <c r="R47" s="30"/>
      <c r="S47" s="30"/>
      <c r="T47" s="16" t="s">
        <v>77</v>
      </c>
      <c r="U47" s="16" t="s">
        <v>77</v>
      </c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1"/>
      <c r="AS47" s="31"/>
      <c r="AT47" s="16" t="s">
        <v>77</v>
      </c>
      <c r="AU47" s="16" t="s">
        <v>77</v>
      </c>
      <c r="AV47" s="16" t="s">
        <v>77</v>
      </c>
      <c r="AW47" s="16" t="s">
        <v>77</v>
      </c>
      <c r="AX47" s="16" t="s">
        <v>77</v>
      </c>
      <c r="AY47" s="16" t="s">
        <v>77</v>
      </c>
      <c r="AZ47" s="16" t="s">
        <v>77</v>
      </c>
      <c r="BA47" s="16" t="s">
        <v>77</v>
      </c>
      <c r="BB47" s="16" t="s">
        <v>77</v>
      </c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31"/>
      <c r="BT47" s="16" t="s">
        <v>77</v>
      </c>
      <c r="BU47" s="16" t="s">
        <v>77</v>
      </c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32"/>
      <c r="CL47" s="32"/>
      <c r="CM47" s="32"/>
      <c r="CN47" s="32"/>
      <c r="CO47" s="33"/>
      <c r="CP47" s="34"/>
      <c r="CQ47" s="34"/>
      <c r="CR47" s="34">
        <v>36</v>
      </c>
      <c r="CS47" s="34">
        <v>36</v>
      </c>
      <c r="CT47" s="16" t="s">
        <v>77</v>
      </c>
      <c r="CU47" s="16" t="s">
        <v>77</v>
      </c>
      <c r="CV47" s="16" t="s">
        <v>77</v>
      </c>
      <c r="CW47" s="16" t="s">
        <v>77</v>
      </c>
      <c r="CX47" s="16" t="s">
        <v>77</v>
      </c>
      <c r="CY47" s="16" t="s">
        <v>77</v>
      </c>
      <c r="CZ47" s="16" t="s">
        <v>77</v>
      </c>
      <c r="DA47" s="16" t="s">
        <v>77</v>
      </c>
      <c r="DB47" s="16" t="s">
        <v>77</v>
      </c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32"/>
      <c r="DQ47" s="32"/>
      <c r="DR47" s="32"/>
      <c r="DS47" s="33"/>
      <c r="DT47" s="16" t="s">
        <v>77</v>
      </c>
      <c r="DU47" s="16" t="s">
        <v>77</v>
      </c>
      <c r="DV47" s="29"/>
      <c r="DW47" s="29"/>
      <c r="DX47" s="29"/>
      <c r="DY47" s="29"/>
      <c r="DZ47" s="29"/>
      <c r="EA47" s="29"/>
      <c r="EB47" s="29"/>
      <c r="EC47" s="29"/>
      <c r="ED47" s="29"/>
      <c r="EE47" s="32"/>
      <c r="EF47" s="33"/>
      <c r="EG47" s="34"/>
      <c r="EH47" s="34"/>
      <c r="EI47" s="34"/>
      <c r="EJ47" s="36"/>
      <c r="EK47" s="36"/>
      <c r="EL47" s="36"/>
      <c r="EM47" s="36"/>
      <c r="EN47" s="36"/>
      <c r="EO47" s="36"/>
      <c r="EP47" s="24">
        <f t="shared" si="30"/>
        <v>72</v>
      </c>
    </row>
    <row r="48" spans="1:146" ht="68.25" customHeight="1" thickBot="1" x14ac:dyDescent="0.3">
      <c r="A48" s="45" t="s">
        <v>49</v>
      </c>
      <c r="B48" s="45" t="s">
        <v>128</v>
      </c>
      <c r="C48" s="42">
        <f>SUM(C49:C52)</f>
        <v>0</v>
      </c>
      <c r="D48" s="42">
        <f t="shared" ref="D48:BO48" si="40">SUM(D49:D52)</f>
        <v>0</v>
      </c>
      <c r="E48" s="42">
        <f t="shared" si="40"/>
        <v>0</v>
      </c>
      <c r="F48" s="42">
        <f t="shared" si="40"/>
        <v>0</v>
      </c>
      <c r="G48" s="42">
        <f t="shared" si="40"/>
        <v>0</v>
      </c>
      <c r="H48" s="42">
        <f t="shared" si="40"/>
        <v>0</v>
      </c>
      <c r="I48" s="42">
        <f t="shared" si="40"/>
        <v>0</v>
      </c>
      <c r="J48" s="42">
        <f t="shared" si="40"/>
        <v>0</v>
      </c>
      <c r="K48" s="42">
        <f t="shared" si="40"/>
        <v>0</v>
      </c>
      <c r="L48" s="42">
        <f t="shared" si="40"/>
        <v>0</v>
      </c>
      <c r="M48" s="42">
        <f t="shared" si="40"/>
        <v>0</v>
      </c>
      <c r="N48" s="42">
        <f t="shared" si="40"/>
        <v>0</v>
      </c>
      <c r="O48" s="42">
        <f t="shared" si="40"/>
        <v>0</v>
      </c>
      <c r="P48" s="42">
        <f t="shared" si="40"/>
        <v>0</v>
      </c>
      <c r="Q48" s="42">
        <f t="shared" si="40"/>
        <v>0</v>
      </c>
      <c r="R48" s="42">
        <f t="shared" si="40"/>
        <v>0</v>
      </c>
      <c r="S48" s="42">
        <f t="shared" si="40"/>
        <v>0</v>
      </c>
      <c r="T48" s="16" t="s">
        <v>77</v>
      </c>
      <c r="U48" s="16" t="s">
        <v>77</v>
      </c>
      <c r="V48" s="42">
        <f t="shared" si="40"/>
        <v>0</v>
      </c>
      <c r="W48" s="42">
        <f t="shared" si="40"/>
        <v>0</v>
      </c>
      <c r="X48" s="42">
        <f t="shared" si="40"/>
        <v>0</v>
      </c>
      <c r="Y48" s="42">
        <f t="shared" si="40"/>
        <v>0</v>
      </c>
      <c r="Z48" s="42">
        <f t="shared" si="40"/>
        <v>0</v>
      </c>
      <c r="AA48" s="42">
        <f t="shared" si="40"/>
        <v>0</v>
      </c>
      <c r="AB48" s="42">
        <f t="shared" si="40"/>
        <v>0</v>
      </c>
      <c r="AC48" s="42">
        <f t="shared" si="40"/>
        <v>0</v>
      </c>
      <c r="AD48" s="42">
        <f t="shared" si="40"/>
        <v>0</v>
      </c>
      <c r="AE48" s="42">
        <f t="shared" si="40"/>
        <v>0</v>
      </c>
      <c r="AF48" s="42">
        <f t="shared" si="40"/>
        <v>0</v>
      </c>
      <c r="AG48" s="42">
        <f t="shared" si="40"/>
        <v>0</v>
      </c>
      <c r="AH48" s="42">
        <f t="shared" si="40"/>
        <v>0</v>
      </c>
      <c r="AI48" s="42">
        <f t="shared" si="40"/>
        <v>0</v>
      </c>
      <c r="AJ48" s="42">
        <f t="shared" si="40"/>
        <v>0</v>
      </c>
      <c r="AK48" s="42">
        <f t="shared" si="40"/>
        <v>0</v>
      </c>
      <c r="AL48" s="42">
        <f t="shared" si="40"/>
        <v>0</v>
      </c>
      <c r="AM48" s="42">
        <f t="shared" si="40"/>
        <v>0</v>
      </c>
      <c r="AN48" s="42">
        <f t="shared" si="40"/>
        <v>0</v>
      </c>
      <c r="AO48" s="42">
        <f t="shared" si="40"/>
        <v>0</v>
      </c>
      <c r="AP48" s="42">
        <f t="shared" si="40"/>
        <v>0</v>
      </c>
      <c r="AQ48" s="42">
        <f t="shared" si="40"/>
        <v>0</v>
      </c>
      <c r="AR48" s="46">
        <f t="shared" si="40"/>
        <v>0</v>
      </c>
      <c r="AS48" s="46">
        <f t="shared" si="40"/>
        <v>0</v>
      </c>
      <c r="AT48" s="16" t="s">
        <v>77</v>
      </c>
      <c r="AU48" s="16" t="s">
        <v>77</v>
      </c>
      <c r="AV48" s="16" t="s">
        <v>77</v>
      </c>
      <c r="AW48" s="16" t="s">
        <v>77</v>
      </c>
      <c r="AX48" s="16" t="s">
        <v>77</v>
      </c>
      <c r="AY48" s="16" t="s">
        <v>77</v>
      </c>
      <c r="AZ48" s="16" t="s">
        <v>77</v>
      </c>
      <c r="BA48" s="16" t="s">
        <v>77</v>
      </c>
      <c r="BB48" s="16" t="s">
        <v>77</v>
      </c>
      <c r="BC48" s="42">
        <f t="shared" si="40"/>
        <v>0</v>
      </c>
      <c r="BD48" s="42">
        <f t="shared" si="40"/>
        <v>0</v>
      </c>
      <c r="BE48" s="42">
        <f t="shared" si="40"/>
        <v>0</v>
      </c>
      <c r="BF48" s="42">
        <f t="shared" si="40"/>
        <v>0</v>
      </c>
      <c r="BG48" s="42">
        <f t="shared" si="40"/>
        <v>0</v>
      </c>
      <c r="BH48" s="42">
        <f t="shared" si="40"/>
        <v>0</v>
      </c>
      <c r="BI48" s="42">
        <f t="shared" si="40"/>
        <v>0</v>
      </c>
      <c r="BJ48" s="42">
        <f t="shared" si="40"/>
        <v>0</v>
      </c>
      <c r="BK48" s="42">
        <f t="shared" si="40"/>
        <v>0</v>
      </c>
      <c r="BL48" s="42">
        <f t="shared" si="40"/>
        <v>0</v>
      </c>
      <c r="BM48" s="42">
        <f t="shared" si="40"/>
        <v>0</v>
      </c>
      <c r="BN48" s="42">
        <f t="shared" si="40"/>
        <v>0</v>
      </c>
      <c r="BO48" s="42">
        <f t="shared" si="40"/>
        <v>0</v>
      </c>
      <c r="BP48" s="42">
        <f t="shared" ref="BP48:EA48" si="41">SUM(BP49:BP52)</f>
        <v>0</v>
      </c>
      <c r="BQ48" s="42">
        <f t="shared" si="41"/>
        <v>0</v>
      </c>
      <c r="BR48" s="42">
        <f t="shared" si="41"/>
        <v>0</v>
      </c>
      <c r="BS48" s="46">
        <f t="shared" si="41"/>
        <v>0</v>
      </c>
      <c r="BT48" s="16" t="s">
        <v>77</v>
      </c>
      <c r="BU48" s="16" t="s">
        <v>77</v>
      </c>
      <c r="BV48" s="42">
        <f t="shared" si="41"/>
        <v>0</v>
      </c>
      <c r="BW48" s="42">
        <f t="shared" si="41"/>
        <v>0</v>
      </c>
      <c r="BX48" s="42">
        <f t="shared" si="41"/>
        <v>0</v>
      </c>
      <c r="BY48" s="42">
        <f t="shared" si="41"/>
        <v>0</v>
      </c>
      <c r="BZ48" s="42">
        <f t="shared" si="41"/>
        <v>0</v>
      </c>
      <c r="CA48" s="42">
        <f t="shared" si="41"/>
        <v>0</v>
      </c>
      <c r="CB48" s="42">
        <f t="shared" si="41"/>
        <v>0</v>
      </c>
      <c r="CC48" s="42">
        <f t="shared" si="41"/>
        <v>0</v>
      </c>
      <c r="CD48" s="42">
        <f t="shared" si="41"/>
        <v>0</v>
      </c>
      <c r="CE48" s="42">
        <f t="shared" si="41"/>
        <v>0</v>
      </c>
      <c r="CF48" s="42">
        <f t="shared" si="41"/>
        <v>0</v>
      </c>
      <c r="CG48" s="42">
        <f t="shared" si="41"/>
        <v>0</v>
      </c>
      <c r="CH48" s="42">
        <f t="shared" si="41"/>
        <v>0</v>
      </c>
      <c r="CI48" s="42">
        <f t="shared" si="41"/>
        <v>0</v>
      </c>
      <c r="CJ48" s="42">
        <f t="shared" si="41"/>
        <v>0</v>
      </c>
      <c r="CK48" s="42">
        <f t="shared" si="41"/>
        <v>0</v>
      </c>
      <c r="CL48" s="42">
        <f t="shared" si="41"/>
        <v>0</v>
      </c>
      <c r="CM48" s="42">
        <f t="shared" si="41"/>
        <v>0</v>
      </c>
      <c r="CN48" s="42">
        <f t="shared" si="41"/>
        <v>0</v>
      </c>
      <c r="CO48" s="42">
        <f t="shared" si="41"/>
        <v>0</v>
      </c>
      <c r="CP48" s="42">
        <f t="shared" si="41"/>
        <v>0</v>
      </c>
      <c r="CQ48" s="42">
        <f t="shared" si="41"/>
        <v>0</v>
      </c>
      <c r="CR48" s="42">
        <f t="shared" si="41"/>
        <v>0</v>
      </c>
      <c r="CS48" s="42">
        <f t="shared" si="41"/>
        <v>0</v>
      </c>
      <c r="CT48" s="16" t="s">
        <v>77</v>
      </c>
      <c r="CU48" s="16" t="s">
        <v>77</v>
      </c>
      <c r="CV48" s="16" t="s">
        <v>77</v>
      </c>
      <c r="CW48" s="16" t="s">
        <v>77</v>
      </c>
      <c r="CX48" s="16" t="s">
        <v>77</v>
      </c>
      <c r="CY48" s="16" t="s">
        <v>77</v>
      </c>
      <c r="CZ48" s="16" t="s">
        <v>77</v>
      </c>
      <c r="DA48" s="16" t="s">
        <v>77</v>
      </c>
      <c r="DB48" s="16" t="s">
        <v>77</v>
      </c>
      <c r="DC48" s="42">
        <f t="shared" si="41"/>
        <v>4</v>
      </c>
      <c r="DD48" s="42">
        <f t="shared" si="41"/>
        <v>4</v>
      </c>
      <c r="DE48" s="42">
        <f t="shared" si="41"/>
        <v>4</v>
      </c>
      <c r="DF48" s="42">
        <f t="shared" si="41"/>
        <v>4</v>
      </c>
      <c r="DG48" s="42">
        <f t="shared" si="41"/>
        <v>4</v>
      </c>
      <c r="DH48" s="42">
        <f t="shared" si="41"/>
        <v>4</v>
      </c>
      <c r="DI48" s="42">
        <f t="shared" si="41"/>
        <v>4</v>
      </c>
      <c r="DJ48" s="42">
        <f t="shared" si="41"/>
        <v>4</v>
      </c>
      <c r="DK48" s="42">
        <f t="shared" si="41"/>
        <v>4</v>
      </c>
      <c r="DL48" s="42">
        <f t="shared" si="41"/>
        <v>4</v>
      </c>
      <c r="DM48" s="42">
        <f t="shared" si="41"/>
        <v>4</v>
      </c>
      <c r="DN48" s="42">
        <f t="shared" si="41"/>
        <v>4</v>
      </c>
      <c r="DO48" s="42">
        <f t="shared" si="41"/>
        <v>4</v>
      </c>
      <c r="DP48" s="42">
        <f t="shared" si="41"/>
        <v>36</v>
      </c>
      <c r="DQ48" s="42">
        <f t="shared" si="41"/>
        <v>0</v>
      </c>
      <c r="DR48" s="42">
        <f t="shared" si="41"/>
        <v>0</v>
      </c>
      <c r="DS48" s="42">
        <f t="shared" si="41"/>
        <v>0</v>
      </c>
      <c r="DT48" s="16" t="s">
        <v>77</v>
      </c>
      <c r="DU48" s="16" t="s">
        <v>77</v>
      </c>
      <c r="DV48" s="42">
        <f t="shared" si="41"/>
        <v>4</v>
      </c>
      <c r="DW48" s="42">
        <f t="shared" si="41"/>
        <v>4</v>
      </c>
      <c r="DX48" s="42">
        <f t="shared" si="41"/>
        <v>4</v>
      </c>
      <c r="DY48" s="42">
        <f t="shared" si="41"/>
        <v>4</v>
      </c>
      <c r="DZ48" s="42">
        <f t="shared" si="41"/>
        <v>4</v>
      </c>
      <c r="EA48" s="42">
        <f t="shared" si="41"/>
        <v>4</v>
      </c>
      <c r="EB48" s="42">
        <f t="shared" ref="EB48:EO48" si="42">SUM(EB49:EB52)</f>
        <v>4</v>
      </c>
      <c r="EC48" s="42">
        <f t="shared" si="42"/>
        <v>4</v>
      </c>
      <c r="ED48" s="42">
        <f t="shared" si="42"/>
        <v>4</v>
      </c>
      <c r="EE48" s="42">
        <f t="shared" si="42"/>
        <v>0</v>
      </c>
      <c r="EF48" s="47">
        <v>12</v>
      </c>
      <c r="EG48" s="43">
        <f t="shared" si="42"/>
        <v>36</v>
      </c>
      <c r="EH48" s="43">
        <f t="shared" si="42"/>
        <v>0</v>
      </c>
      <c r="EI48" s="43">
        <f t="shared" si="42"/>
        <v>0</v>
      </c>
      <c r="EJ48" s="44">
        <f t="shared" si="42"/>
        <v>0</v>
      </c>
      <c r="EK48" s="44">
        <f t="shared" si="42"/>
        <v>0</v>
      </c>
      <c r="EL48" s="44">
        <f t="shared" si="42"/>
        <v>0</v>
      </c>
      <c r="EM48" s="44">
        <f t="shared" si="42"/>
        <v>0</v>
      </c>
      <c r="EN48" s="44">
        <f t="shared" si="42"/>
        <v>0</v>
      </c>
      <c r="EO48" s="44">
        <f t="shared" si="42"/>
        <v>0</v>
      </c>
      <c r="EP48" s="24">
        <f t="shared" si="30"/>
        <v>172</v>
      </c>
    </row>
    <row r="49" spans="1:146" ht="57" customHeight="1" thickBot="1" x14ac:dyDescent="0.3">
      <c r="A49" s="28" t="s">
        <v>129</v>
      </c>
      <c r="B49" s="28" t="s">
        <v>130</v>
      </c>
      <c r="C49" s="29"/>
      <c r="D49" s="29"/>
      <c r="E49" s="29"/>
      <c r="F49" s="29"/>
      <c r="G49" s="29"/>
      <c r="H49" s="29"/>
      <c r="I49" s="29"/>
      <c r="J49" s="29"/>
      <c r="K49" s="30"/>
      <c r="L49" s="30"/>
      <c r="M49" s="30"/>
      <c r="N49" s="41"/>
      <c r="O49" s="29"/>
      <c r="P49" s="30"/>
      <c r="Q49" s="30"/>
      <c r="R49" s="30"/>
      <c r="S49" s="30"/>
      <c r="T49" s="16" t="s">
        <v>77</v>
      </c>
      <c r="U49" s="16" t="s">
        <v>77</v>
      </c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1"/>
      <c r="AS49" s="31"/>
      <c r="AT49" s="16" t="s">
        <v>77</v>
      </c>
      <c r="AU49" s="16" t="s">
        <v>77</v>
      </c>
      <c r="AV49" s="16" t="s">
        <v>77</v>
      </c>
      <c r="AW49" s="16" t="s">
        <v>77</v>
      </c>
      <c r="AX49" s="16" t="s">
        <v>77</v>
      </c>
      <c r="AY49" s="16" t="s">
        <v>77</v>
      </c>
      <c r="AZ49" s="16" t="s">
        <v>77</v>
      </c>
      <c r="BA49" s="16" t="s">
        <v>77</v>
      </c>
      <c r="BB49" s="16" t="s">
        <v>77</v>
      </c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31"/>
      <c r="BT49" s="16" t="s">
        <v>77</v>
      </c>
      <c r="BU49" s="16" t="s">
        <v>77</v>
      </c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32"/>
      <c r="CL49" s="32"/>
      <c r="CM49" s="32"/>
      <c r="CN49" s="32"/>
      <c r="CO49" s="33"/>
      <c r="CP49" s="34"/>
      <c r="CQ49" s="34"/>
      <c r="CR49" s="34"/>
      <c r="CS49" s="34"/>
      <c r="CT49" s="16" t="s">
        <v>77</v>
      </c>
      <c r="CU49" s="16" t="s">
        <v>77</v>
      </c>
      <c r="CV49" s="16" t="s">
        <v>77</v>
      </c>
      <c r="CW49" s="16" t="s">
        <v>77</v>
      </c>
      <c r="CX49" s="16" t="s">
        <v>77</v>
      </c>
      <c r="CY49" s="16" t="s">
        <v>77</v>
      </c>
      <c r="CZ49" s="16" t="s">
        <v>77</v>
      </c>
      <c r="DA49" s="16" t="s">
        <v>77</v>
      </c>
      <c r="DB49" s="16" t="s">
        <v>77</v>
      </c>
      <c r="DC49" s="29">
        <v>4</v>
      </c>
      <c r="DD49" s="29">
        <v>4</v>
      </c>
      <c r="DE49" s="29">
        <v>4</v>
      </c>
      <c r="DF49" s="29">
        <v>4</v>
      </c>
      <c r="DG49" s="29">
        <v>4</v>
      </c>
      <c r="DH49" s="29">
        <v>4</v>
      </c>
      <c r="DI49" s="29">
        <v>4</v>
      </c>
      <c r="DJ49" s="29">
        <v>4</v>
      </c>
      <c r="DK49" s="29">
        <v>4</v>
      </c>
      <c r="DL49" s="29">
        <v>4</v>
      </c>
      <c r="DM49" s="29">
        <v>4</v>
      </c>
      <c r="DN49" s="29">
        <v>4</v>
      </c>
      <c r="DO49" s="29">
        <v>4</v>
      </c>
      <c r="DP49" s="32"/>
      <c r="DQ49" s="32"/>
      <c r="DR49" s="32"/>
      <c r="DS49" s="33"/>
      <c r="DT49" s="16" t="s">
        <v>77</v>
      </c>
      <c r="DU49" s="16" t="s">
        <v>77</v>
      </c>
      <c r="DV49" s="29"/>
      <c r="DW49" s="29"/>
      <c r="DX49" s="29"/>
      <c r="DY49" s="29"/>
      <c r="DZ49" s="29"/>
      <c r="EA49" s="29"/>
      <c r="EB49" s="29"/>
      <c r="EC49" s="29"/>
      <c r="ED49" s="29"/>
      <c r="EE49" s="32"/>
      <c r="EF49" s="33"/>
      <c r="EG49" s="34"/>
      <c r="EH49" s="34"/>
      <c r="EI49" s="34"/>
      <c r="EJ49" s="36"/>
      <c r="EK49" s="36"/>
      <c r="EL49" s="36"/>
      <c r="EM49" s="36"/>
      <c r="EN49" s="36"/>
      <c r="EO49" s="36"/>
      <c r="EP49" s="24">
        <f t="shared" si="30"/>
        <v>52</v>
      </c>
    </row>
    <row r="50" spans="1:146" ht="57" customHeight="1" thickBot="1" x14ac:dyDescent="0.3">
      <c r="A50" s="28" t="s">
        <v>131</v>
      </c>
      <c r="B50" s="28" t="s">
        <v>132</v>
      </c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30"/>
      <c r="N50" s="41"/>
      <c r="O50" s="29"/>
      <c r="P50" s="30"/>
      <c r="Q50" s="30"/>
      <c r="R50" s="30"/>
      <c r="S50" s="30"/>
      <c r="T50" s="16" t="s">
        <v>77</v>
      </c>
      <c r="U50" s="16" t="s">
        <v>77</v>
      </c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31"/>
      <c r="AS50" s="31"/>
      <c r="AT50" s="16"/>
      <c r="AU50" s="16"/>
      <c r="AV50" s="16"/>
      <c r="AW50" s="16"/>
      <c r="AX50" s="16"/>
      <c r="AY50" s="16"/>
      <c r="AZ50" s="16"/>
      <c r="BA50" s="16"/>
      <c r="BB50" s="16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31"/>
      <c r="BT50" s="16" t="s">
        <v>77</v>
      </c>
      <c r="BU50" s="16" t="s">
        <v>77</v>
      </c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32"/>
      <c r="CL50" s="32"/>
      <c r="CM50" s="32"/>
      <c r="CN50" s="32"/>
      <c r="CO50" s="33"/>
      <c r="CP50" s="34"/>
      <c r="CQ50" s="34"/>
      <c r="CR50" s="34"/>
      <c r="CS50" s="34"/>
      <c r="CT50" s="16" t="s">
        <v>77</v>
      </c>
      <c r="CU50" s="16" t="s">
        <v>77</v>
      </c>
      <c r="CV50" s="16" t="s">
        <v>77</v>
      </c>
      <c r="CW50" s="16" t="s">
        <v>77</v>
      </c>
      <c r="CX50" s="16" t="s">
        <v>77</v>
      </c>
      <c r="CY50" s="16" t="s">
        <v>77</v>
      </c>
      <c r="CZ50" s="16" t="s">
        <v>77</v>
      </c>
      <c r="DA50" s="16" t="s">
        <v>77</v>
      </c>
      <c r="DB50" s="16" t="s">
        <v>77</v>
      </c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32"/>
      <c r="DQ50" s="32"/>
      <c r="DR50" s="32"/>
      <c r="DS50" s="33"/>
      <c r="DT50" s="16" t="s">
        <v>77</v>
      </c>
      <c r="DU50" s="16" t="s">
        <v>77</v>
      </c>
      <c r="DV50" s="29">
        <v>4</v>
      </c>
      <c r="DW50" s="29">
        <v>4</v>
      </c>
      <c r="DX50" s="29">
        <v>4</v>
      </c>
      <c r="DY50" s="29">
        <v>4</v>
      </c>
      <c r="DZ50" s="29">
        <v>4</v>
      </c>
      <c r="EA50" s="29">
        <v>4</v>
      </c>
      <c r="EB50" s="29">
        <v>4</v>
      </c>
      <c r="EC50" s="29">
        <v>4</v>
      </c>
      <c r="ED50" s="29">
        <v>4</v>
      </c>
      <c r="EE50" s="32"/>
      <c r="EF50" s="33"/>
      <c r="EG50" s="34"/>
      <c r="EH50" s="34"/>
      <c r="EI50" s="34"/>
      <c r="EJ50" s="36"/>
      <c r="EK50" s="36"/>
      <c r="EL50" s="36"/>
      <c r="EM50" s="36"/>
      <c r="EN50" s="36"/>
      <c r="EO50" s="36"/>
      <c r="EP50" s="24">
        <f t="shared" si="30"/>
        <v>36</v>
      </c>
    </row>
    <row r="51" spans="1:146" ht="27" customHeight="1" thickBot="1" x14ac:dyDescent="0.3">
      <c r="A51" s="28" t="s">
        <v>83</v>
      </c>
      <c r="B51" s="28" t="s">
        <v>53</v>
      </c>
      <c r="C51" s="29"/>
      <c r="D51" s="29"/>
      <c r="E51" s="29"/>
      <c r="F51" s="29"/>
      <c r="G51" s="29"/>
      <c r="H51" s="29"/>
      <c r="I51" s="29"/>
      <c r="J51" s="29"/>
      <c r="K51" s="30"/>
      <c r="L51" s="30"/>
      <c r="M51" s="30"/>
      <c r="N51" s="41"/>
      <c r="O51" s="29"/>
      <c r="P51" s="30"/>
      <c r="Q51" s="30"/>
      <c r="R51" s="30"/>
      <c r="S51" s="30"/>
      <c r="T51" s="16" t="s">
        <v>77</v>
      </c>
      <c r="U51" s="16" t="s">
        <v>77</v>
      </c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1"/>
      <c r="AS51" s="31"/>
      <c r="AT51" s="16" t="s">
        <v>77</v>
      </c>
      <c r="AU51" s="16" t="s">
        <v>77</v>
      </c>
      <c r="AV51" s="16" t="s">
        <v>77</v>
      </c>
      <c r="AW51" s="16" t="s">
        <v>77</v>
      </c>
      <c r="AX51" s="16" t="s">
        <v>77</v>
      </c>
      <c r="AY51" s="16" t="s">
        <v>77</v>
      </c>
      <c r="AZ51" s="16" t="s">
        <v>77</v>
      </c>
      <c r="BA51" s="16" t="s">
        <v>77</v>
      </c>
      <c r="BB51" s="16" t="s">
        <v>77</v>
      </c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31"/>
      <c r="BT51" s="16" t="s">
        <v>77</v>
      </c>
      <c r="BU51" s="16" t="s">
        <v>77</v>
      </c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32"/>
      <c r="CL51" s="32"/>
      <c r="CM51" s="32"/>
      <c r="CN51" s="32"/>
      <c r="CO51" s="33"/>
      <c r="CP51" s="34"/>
      <c r="CQ51" s="34"/>
      <c r="CR51" s="34"/>
      <c r="CS51" s="34"/>
      <c r="CT51" s="16" t="s">
        <v>77</v>
      </c>
      <c r="CU51" s="16" t="s">
        <v>77</v>
      </c>
      <c r="CV51" s="16" t="s">
        <v>77</v>
      </c>
      <c r="CW51" s="16" t="s">
        <v>77</v>
      </c>
      <c r="CX51" s="16" t="s">
        <v>77</v>
      </c>
      <c r="CY51" s="16" t="s">
        <v>77</v>
      </c>
      <c r="CZ51" s="16" t="s">
        <v>77</v>
      </c>
      <c r="DA51" s="16" t="s">
        <v>77</v>
      </c>
      <c r="DB51" s="16" t="s">
        <v>77</v>
      </c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32">
        <v>36</v>
      </c>
      <c r="DQ51" s="32"/>
      <c r="DR51" s="32"/>
      <c r="DS51" s="33"/>
      <c r="DT51" s="16" t="s">
        <v>77</v>
      </c>
      <c r="DU51" s="16" t="s">
        <v>77</v>
      </c>
      <c r="DV51" s="29"/>
      <c r="DW51" s="29"/>
      <c r="DX51" s="29"/>
      <c r="DY51" s="29"/>
      <c r="DZ51" s="29"/>
      <c r="EA51" s="29"/>
      <c r="EB51" s="29"/>
      <c r="EC51" s="29"/>
      <c r="ED51" s="29"/>
      <c r="EE51" s="32"/>
      <c r="EF51" s="33"/>
      <c r="EG51" s="34"/>
      <c r="EH51" s="34"/>
      <c r="EI51" s="34"/>
      <c r="EJ51" s="36"/>
      <c r="EK51" s="36"/>
      <c r="EL51" s="36"/>
      <c r="EM51" s="36"/>
      <c r="EN51" s="36"/>
      <c r="EO51" s="36"/>
      <c r="EP51" s="24">
        <f t="shared" si="30"/>
        <v>36</v>
      </c>
    </row>
    <row r="52" spans="1:146" ht="15.75" thickBot="1" x14ac:dyDescent="0.3">
      <c r="A52" s="28" t="s">
        <v>50</v>
      </c>
      <c r="B52" s="28" t="s">
        <v>54</v>
      </c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0"/>
      <c r="N52" s="41"/>
      <c r="O52" s="29"/>
      <c r="P52" s="30"/>
      <c r="Q52" s="30"/>
      <c r="R52" s="30"/>
      <c r="S52" s="30"/>
      <c r="T52" s="16" t="s">
        <v>77</v>
      </c>
      <c r="U52" s="16" t="s">
        <v>77</v>
      </c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31"/>
      <c r="AS52" s="31"/>
      <c r="AT52" s="16" t="s">
        <v>77</v>
      </c>
      <c r="AU52" s="16" t="s">
        <v>77</v>
      </c>
      <c r="AV52" s="16" t="s">
        <v>77</v>
      </c>
      <c r="AW52" s="16" t="s">
        <v>77</v>
      </c>
      <c r="AX52" s="16" t="s">
        <v>77</v>
      </c>
      <c r="AY52" s="16" t="s">
        <v>77</v>
      </c>
      <c r="AZ52" s="16" t="s">
        <v>77</v>
      </c>
      <c r="BA52" s="16" t="s">
        <v>77</v>
      </c>
      <c r="BB52" s="16" t="s">
        <v>77</v>
      </c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31"/>
      <c r="BT52" s="16" t="s">
        <v>77</v>
      </c>
      <c r="BU52" s="16" t="s">
        <v>77</v>
      </c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32"/>
      <c r="CL52" s="32"/>
      <c r="CM52" s="32"/>
      <c r="CN52" s="32"/>
      <c r="CO52" s="33"/>
      <c r="CP52" s="34"/>
      <c r="CQ52" s="34"/>
      <c r="CR52" s="34"/>
      <c r="CS52" s="34"/>
      <c r="CT52" s="16" t="s">
        <v>77</v>
      </c>
      <c r="CU52" s="16" t="s">
        <v>77</v>
      </c>
      <c r="CV52" s="16" t="s">
        <v>77</v>
      </c>
      <c r="CW52" s="16" t="s">
        <v>77</v>
      </c>
      <c r="CX52" s="16" t="s">
        <v>77</v>
      </c>
      <c r="CY52" s="16" t="s">
        <v>77</v>
      </c>
      <c r="CZ52" s="16" t="s">
        <v>77</v>
      </c>
      <c r="DA52" s="16" t="s">
        <v>77</v>
      </c>
      <c r="DB52" s="16" t="s">
        <v>77</v>
      </c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32"/>
      <c r="DQ52" s="32"/>
      <c r="DR52" s="32"/>
      <c r="DS52" s="33"/>
      <c r="DT52" s="16" t="s">
        <v>77</v>
      </c>
      <c r="DU52" s="16" t="s">
        <v>77</v>
      </c>
      <c r="DV52" s="29"/>
      <c r="DW52" s="29"/>
      <c r="DX52" s="29"/>
      <c r="DY52" s="29"/>
      <c r="DZ52" s="29"/>
      <c r="EA52" s="29"/>
      <c r="EB52" s="29"/>
      <c r="EC52" s="29"/>
      <c r="ED52" s="29"/>
      <c r="EE52" s="32"/>
      <c r="EF52" s="33"/>
      <c r="EG52" s="34">
        <v>36</v>
      </c>
      <c r="EH52" s="34"/>
      <c r="EI52" s="34"/>
      <c r="EJ52" s="36"/>
      <c r="EK52" s="36"/>
      <c r="EL52" s="36"/>
      <c r="EM52" s="36"/>
      <c r="EN52" s="36"/>
      <c r="EO52" s="36"/>
      <c r="EP52" s="24">
        <f t="shared" si="30"/>
        <v>36</v>
      </c>
    </row>
    <row r="53" spans="1:146" ht="54.75" customHeight="1" thickBot="1" x14ac:dyDescent="0.3">
      <c r="A53" s="45" t="s">
        <v>51</v>
      </c>
      <c r="B53" s="45" t="s">
        <v>123</v>
      </c>
      <c r="C53" s="48">
        <f>SUM(C54:C57)</f>
        <v>0</v>
      </c>
      <c r="D53" s="48">
        <f>SUM(D54:D57)</f>
        <v>0</v>
      </c>
      <c r="E53" s="48">
        <f t="shared" ref="E53:S53" si="43">SUM(E54:E57)</f>
        <v>0</v>
      </c>
      <c r="F53" s="48">
        <f t="shared" si="43"/>
        <v>0</v>
      </c>
      <c r="G53" s="48">
        <f t="shared" si="43"/>
        <v>0</v>
      </c>
      <c r="H53" s="48">
        <f t="shared" si="43"/>
        <v>0</v>
      </c>
      <c r="I53" s="48">
        <f t="shared" si="43"/>
        <v>0</v>
      </c>
      <c r="J53" s="48">
        <f t="shared" si="43"/>
        <v>0</v>
      </c>
      <c r="K53" s="48">
        <f t="shared" si="43"/>
        <v>0</v>
      </c>
      <c r="L53" s="48">
        <f t="shared" si="43"/>
        <v>0</v>
      </c>
      <c r="M53" s="48">
        <f t="shared" si="43"/>
        <v>0</v>
      </c>
      <c r="N53" s="48">
        <f t="shared" si="43"/>
        <v>0</v>
      </c>
      <c r="O53" s="48">
        <f t="shared" si="43"/>
        <v>0</v>
      </c>
      <c r="P53" s="48">
        <f t="shared" si="43"/>
        <v>0</v>
      </c>
      <c r="Q53" s="48">
        <f t="shared" si="43"/>
        <v>0</v>
      </c>
      <c r="R53" s="48">
        <f t="shared" si="43"/>
        <v>0</v>
      </c>
      <c r="S53" s="48">
        <f t="shared" si="43"/>
        <v>0</v>
      </c>
      <c r="T53" s="16" t="s">
        <v>77</v>
      </c>
      <c r="U53" s="16" t="s">
        <v>77</v>
      </c>
      <c r="V53" s="49">
        <f>SUM(V54:V57)</f>
        <v>0</v>
      </c>
      <c r="W53" s="49">
        <f t="shared" ref="W53:AS53" si="44">SUM(W54:W57)</f>
        <v>0</v>
      </c>
      <c r="X53" s="49">
        <f t="shared" si="44"/>
        <v>0</v>
      </c>
      <c r="Y53" s="49">
        <f t="shared" si="44"/>
        <v>0</v>
      </c>
      <c r="Z53" s="49">
        <f t="shared" si="44"/>
        <v>0</v>
      </c>
      <c r="AA53" s="49">
        <f t="shared" si="44"/>
        <v>0</v>
      </c>
      <c r="AB53" s="49">
        <f t="shared" si="44"/>
        <v>0</v>
      </c>
      <c r="AC53" s="49">
        <f t="shared" si="44"/>
        <v>0</v>
      </c>
      <c r="AD53" s="49">
        <f t="shared" si="44"/>
        <v>0</v>
      </c>
      <c r="AE53" s="49">
        <f t="shared" si="44"/>
        <v>0</v>
      </c>
      <c r="AF53" s="49">
        <f t="shared" si="44"/>
        <v>0</v>
      </c>
      <c r="AG53" s="49">
        <f t="shared" si="44"/>
        <v>0</v>
      </c>
      <c r="AH53" s="49">
        <f t="shared" si="44"/>
        <v>0</v>
      </c>
      <c r="AI53" s="49">
        <f t="shared" si="44"/>
        <v>0</v>
      </c>
      <c r="AJ53" s="49">
        <f t="shared" si="44"/>
        <v>0</v>
      </c>
      <c r="AK53" s="49">
        <f t="shared" si="44"/>
        <v>0</v>
      </c>
      <c r="AL53" s="49">
        <f t="shared" si="44"/>
        <v>0</v>
      </c>
      <c r="AM53" s="49">
        <f t="shared" si="44"/>
        <v>0</v>
      </c>
      <c r="AN53" s="49">
        <f t="shared" si="44"/>
        <v>0</v>
      </c>
      <c r="AO53" s="49">
        <f t="shared" si="44"/>
        <v>0</v>
      </c>
      <c r="AP53" s="49">
        <f t="shared" si="44"/>
        <v>0</v>
      </c>
      <c r="AQ53" s="49">
        <f t="shared" si="44"/>
        <v>0</v>
      </c>
      <c r="AR53" s="17">
        <f>SUM(AR54:AR57)</f>
        <v>0</v>
      </c>
      <c r="AS53" s="17">
        <f t="shared" si="44"/>
        <v>0</v>
      </c>
      <c r="AT53" s="16" t="s">
        <v>77</v>
      </c>
      <c r="AU53" s="16" t="s">
        <v>77</v>
      </c>
      <c r="AV53" s="16" t="s">
        <v>77</v>
      </c>
      <c r="AW53" s="16" t="s">
        <v>77</v>
      </c>
      <c r="AX53" s="16" t="s">
        <v>77</v>
      </c>
      <c r="AY53" s="16" t="s">
        <v>77</v>
      </c>
      <c r="AZ53" s="16" t="s">
        <v>77</v>
      </c>
      <c r="BA53" s="16" t="s">
        <v>77</v>
      </c>
      <c r="BB53" s="16" t="s">
        <v>77</v>
      </c>
      <c r="BC53" s="48">
        <f>SUM(BC54:BC57)</f>
        <v>0</v>
      </c>
      <c r="BD53" s="48">
        <f t="shared" ref="BD53:BS53" si="45">SUM(BD54:BD57)</f>
        <v>0</v>
      </c>
      <c r="BE53" s="48">
        <f t="shared" si="45"/>
        <v>0</v>
      </c>
      <c r="BF53" s="48">
        <f t="shared" si="45"/>
        <v>0</v>
      </c>
      <c r="BG53" s="48">
        <f t="shared" si="45"/>
        <v>0</v>
      </c>
      <c r="BH53" s="48">
        <f t="shared" si="45"/>
        <v>0</v>
      </c>
      <c r="BI53" s="48">
        <f t="shared" si="45"/>
        <v>0</v>
      </c>
      <c r="BJ53" s="48">
        <f t="shared" si="45"/>
        <v>0</v>
      </c>
      <c r="BK53" s="48">
        <f t="shared" si="45"/>
        <v>0</v>
      </c>
      <c r="BL53" s="48">
        <f t="shared" si="45"/>
        <v>0</v>
      </c>
      <c r="BM53" s="48">
        <f t="shared" si="45"/>
        <v>0</v>
      </c>
      <c r="BN53" s="48">
        <f t="shared" si="45"/>
        <v>0</v>
      </c>
      <c r="BO53" s="48">
        <f t="shared" si="45"/>
        <v>0</v>
      </c>
      <c r="BP53" s="48">
        <f t="shared" si="45"/>
        <v>0</v>
      </c>
      <c r="BQ53" s="48">
        <f t="shared" si="45"/>
        <v>0</v>
      </c>
      <c r="BR53" s="48">
        <f t="shared" si="45"/>
        <v>0</v>
      </c>
      <c r="BS53" s="31">
        <f t="shared" si="45"/>
        <v>0</v>
      </c>
      <c r="BT53" s="16" t="s">
        <v>77</v>
      </c>
      <c r="BU53" s="16" t="s">
        <v>77</v>
      </c>
      <c r="BV53" s="48">
        <f>SUM(BV54:BV57)</f>
        <v>0</v>
      </c>
      <c r="BW53" s="48">
        <f t="shared" ref="BW53:CS53" si="46">SUM(BW54:BW57)</f>
        <v>0</v>
      </c>
      <c r="BX53" s="48">
        <f t="shared" si="46"/>
        <v>0</v>
      </c>
      <c r="BY53" s="48">
        <f t="shared" si="46"/>
        <v>0</v>
      </c>
      <c r="BZ53" s="48">
        <f t="shared" si="46"/>
        <v>0</v>
      </c>
      <c r="CA53" s="48">
        <f t="shared" si="46"/>
        <v>0</v>
      </c>
      <c r="CB53" s="48">
        <f t="shared" si="46"/>
        <v>0</v>
      </c>
      <c r="CC53" s="48">
        <f t="shared" si="46"/>
        <v>0</v>
      </c>
      <c r="CD53" s="48">
        <f t="shared" si="46"/>
        <v>0</v>
      </c>
      <c r="CE53" s="48">
        <f t="shared" si="46"/>
        <v>0</v>
      </c>
      <c r="CF53" s="48">
        <f t="shared" si="46"/>
        <v>0</v>
      </c>
      <c r="CG53" s="48">
        <f t="shared" si="46"/>
        <v>0</v>
      </c>
      <c r="CH53" s="48">
        <f t="shared" si="46"/>
        <v>0</v>
      </c>
      <c r="CI53" s="48">
        <f t="shared" si="46"/>
        <v>0</v>
      </c>
      <c r="CJ53" s="48">
        <f t="shared" si="46"/>
        <v>0</v>
      </c>
      <c r="CK53" s="48">
        <f t="shared" si="46"/>
        <v>0</v>
      </c>
      <c r="CL53" s="48">
        <f t="shared" si="46"/>
        <v>0</v>
      </c>
      <c r="CM53" s="48">
        <f t="shared" si="46"/>
        <v>0</v>
      </c>
      <c r="CN53" s="48">
        <f t="shared" si="46"/>
        <v>0</v>
      </c>
      <c r="CO53" s="48">
        <f t="shared" si="46"/>
        <v>0</v>
      </c>
      <c r="CP53" s="48">
        <f t="shared" si="46"/>
        <v>0</v>
      </c>
      <c r="CQ53" s="48">
        <f t="shared" si="46"/>
        <v>0</v>
      </c>
      <c r="CR53" s="48">
        <f t="shared" si="46"/>
        <v>0</v>
      </c>
      <c r="CS53" s="48">
        <f t="shared" si="46"/>
        <v>0</v>
      </c>
      <c r="CT53" s="16" t="s">
        <v>77</v>
      </c>
      <c r="CU53" s="16" t="s">
        <v>77</v>
      </c>
      <c r="CV53" s="16" t="s">
        <v>77</v>
      </c>
      <c r="CW53" s="16" t="s">
        <v>77</v>
      </c>
      <c r="CX53" s="16" t="s">
        <v>77</v>
      </c>
      <c r="CY53" s="16" t="s">
        <v>77</v>
      </c>
      <c r="CZ53" s="16" t="s">
        <v>77</v>
      </c>
      <c r="DA53" s="16" t="s">
        <v>77</v>
      </c>
      <c r="DB53" s="16" t="s">
        <v>77</v>
      </c>
      <c r="DC53" s="48">
        <f>SUM(DC54:DC57)</f>
        <v>2</v>
      </c>
      <c r="DD53" s="48">
        <f t="shared" ref="DD53:DS53" si="47">SUM(DD54:DD57)</f>
        <v>4</v>
      </c>
      <c r="DE53" s="48">
        <f t="shared" si="47"/>
        <v>2</v>
      </c>
      <c r="DF53" s="48">
        <f t="shared" si="47"/>
        <v>4</v>
      </c>
      <c r="DG53" s="48">
        <f t="shared" si="47"/>
        <v>2</v>
      </c>
      <c r="DH53" s="48">
        <f t="shared" si="47"/>
        <v>4</v>
      </c>
      <c r="DI53" s="48">
        <f t="shared" si="47"/>
        <v>2</v>
      </c>
      <c r="DJ53" s="48">
        <f t="shared" si="47"/>
        <v>4</v>
      </c>
      <c r="DK53" s="48">
        <f t="shared" si="47"/>
        <v>2</v>
      </c>
      <c r="DL53" s="48">
        <f t="shared" si="47"/>
        <v>4</v>
      </c>
      <c r="DM53" s="48">
        <f t="shared" si="47"/>
        <v>2</v>
      </c>
      <c r="DN53" s="48">
        <f t="shared" si="47"/>
        <v>4</v>
      </c>
      <c r="DO53" s="48">
        <f t="shared" si="47"/>
        <v>3</v>
      </c>
      <c r="DP53" s="48">
        <f t="shared" si="47"/>
        <v>0</v>
      </c>
      <c r="DQ53" s="48">
        <f t="shared" si="47"/>
        <v>36</v>
      </c>
      <c r="DR53" s="48">
        <f t="shared" si="47"/>
        <v>0</v>
      </c>
      <c r="DS53" s="48">
        <f t="shared" si="47"/>
        <v>0</v>
      </c>
      <c r="DT53" s="16" t="s">
        <v>77</v>
      </c>
      <c r="DU53" s="16" t="s">
        <v>77</v>
      </c>
      <c r="DV53" s="48">
        <f t="shared" ref="DV53" si="48">SUM(DV54:DV57)</f>
        <v>4</v>
      </c>
      <c r="DW53" s="48">
        <f t="shared" ref="DW53" si="49">SUM(DW54:DW57)</f>
        <v>4</v>
      </c>
      <c r="DX53" s="48">
        <f t="shared" ref="DX53" si="50">SUM(DX54:DX57)</f>
        <v>4</v>
      </c>
      <c r="DY53" s="48">
        <f t="shared" ref="DY53" si="51">SUM(DY54:DY57)</f>
        <v>4</v>
      </c>
      <c r="DZ53" s="48">
        <f t="shared" ref="DZ53" si="52">SUM(DZ54:DZ57)</f>
        <v>4</v>
      </c>
      <c r="EA53" s="48">
        <f t="shared" ref="EA53" si="53">SUM(EA54:EA57)</f>
        <v>4</v>
      </c>
      <c r="EB53" s="48">
        <f t="shared" ref="EB53" si="54">SUM(EB54:EB57)</f>
        <v>4</v>
      </c>
      <c r="EC53" s="48">
        <f t="shared" ref="EC53" si="55">SUM(EC54:EC57)</f>
        <v>4</v>
      </c>
      <c r="ED53" s="48">
        <f t="shared" ref="ED53:EE53" si="56">SUM(ED54:ED57)</f>
        <v>4</v>
      </c>
      <c r="EE53" s="32">
        <f t="shared" si="56"/>
        <v>0</v>
      </c>
      <c r="EF53" s="33">
        <v>12</v>
      </c>
      <c r="EG53" s="34">
        <f t="shared" ref="EG53" si="57">SUM(EG54:EG57)</f>
        <v>0</v>
      </c>
      <c r="EH53" s="34">
        <f t="shared" ref="EH53" si="58">SUM(EH54:EH57)</f>
        <v>36</v>
      </c>
      <c r="EI53" s="34">
        <f t="shared" ref="EI53" si="59">SUM(EI54:EI57)</f>
        <v>36</v>
      </c>
      <c r="EJ53" s="36"/>
      <c r="EK53" s="36"/>
      <c r="EL53" s="36"/>
      <c r="EM53" s="36"/>
      <c r="EN53" s="36"/>
      <c r="EO53" s="36"/>
      <c r="EP53" s="24">
        <f t="shared" si="30"/>
        <v>195</v>
      </c>
    </row>
    <row r="54" spans="1:146" ht="52.5" customHeight="1" thickBot="1" x14ac:dyDescent="0.3">
      <c r="A54" s="28" t="s">
        <v>124</v>
      </c>
      <c r="B54" s="28" t="s">
        <v>125</v>
      </c>
      <c r="C54" s="29"/>
      <c r="D54" s="29"/>
      <c r="E54" s="29"/>
      <c r="F54" s="29"/>
      <c r="G54" s="29"/>
      <c r="H54" s="29"/>
      <c r="I54" s="29"/>
      <c r="J54" s="29"/>
      <c r="K54" s="30"/>
      <c r="L54" s="30"/>
      <c r="M54" s="30"/>
      <c r="N54" s="41"/>
      <c r="O54" s="29"/>
      <c r="P54" s="30"/>
      <c r="Q54" s="30"/>
      <c r="R54" s="30"/>
      <c r="S54" s="30"/>
      <c r="T54" s="16" t="s">
        <v>77</v>
      </c>
      <c r="U54" s="16" t="s">
        <v>77</v>
      </c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31"/>
      <c r="AS54" s="31"/>
      <c r="AT54" s="16" t="s">
        <v>77</v>
      </c>
      <c r="AU54" s="16" t="s">
        <v>77</v>
      </c>
      <c r="AV54" s="16" t="s">
        <v>77</v>
      </c>
      <c r="AW54" s="16" t="s">
        <v>77</v>
      </c>
      <c r="AX54" s="16" t="s">
        <v>77</v>
      </c>
      <c r="AY54" s="16" t="s">
        <v>77</v>
      </c>
      <c r="AZ54" s="16" t="s">
        <v>77</v>
      </c>
      <c r="BA54" s="16" t="s">
        <v>77</v>
      </c>
      <c r="BB54" s="16" t="s">
        <v>77</v>
      </c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31"/>
      <c r="BT54" s="16" t="s">
        <v>77</v>
      </c>
      <c r="BU54" s="16" t="s">
        <v>77</v>
      </c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32"/>
      <c r="CL54" s="32"/>
      <c r="CM54" s="32"/>
      <c r="CN54" s="32"/>
      <c r="CO54" s="33"/>
      <c r="CP54" s="34"/>
      <c r="CQ54" s="34"/>
      <c r="CR54" s="34"/>
      <c r="CS54" s="34"/>
      <c r="CT54" s="16" t="s">
        <v>77</v>
      </c>
      <c r="CU54" s="16" t="s">
        <v>77</v>
      </c>
      <c r="CV54" s="16" t="s">
        <v>77</v>
      </c>
      <c r="CW54" s="16" t="s">
        <v>77</v>
      </c>
      <c r="CX54" s="16" t="s">
        <v>77</v>
      </c>
      <c r="CY54" s="16" t="s">
        <v>77</v>
      </c>
      <c r="CZ54" s="16" t="s">
        <v>77</v>
      </c>
      <c r="DA54" s="16" t="s">
        <v>77</v>
      </c>
      <c r="DB54" s="16" t="s">
        <v>77</v>
      </c>
      <c r="DC54" s="29">
        <v>2</v>
      </c>
      <c r="DD54" s="29">
        <v>4</v>
      </c>
      <c r="DE54" s="29">
        <v>2</v>
      </c>
      <c r="DF54" s="29">
        <v>4</v>
      </c>
      <c r="DG54" s="29">
        <v>2</v>
      </c>
      <c r="DH54" s="29">
        <v>4</v>
      </c>
      <c r="DI54" s="29">
        <v>2</v>
      </c>
      <c r="DJ54" s="29">
        <v>4</v>
      </c>
      <c r="DK54" s="29">
        <v>2</v>
      </c>
      <c r="DL54" s="29">
        <v>4</v>
      </c>
      <c r="DM54" s="29">
        <v>2</v>
      </c>
      <c r="DN54" s="29">
        <v>4</v>
      </c>
      <c r="DO54" s="29">
        <v>3</v>
      </c>
      <c r="DP54" s="32"/>
      <c r="DQ54" s="32"/>
      <c r="DR54" s="32"/>
      <c r="DS54" s="33"/>
      <c r="DT54" s="16" t="s">
        <v>77</v>
      </c>
      <c r="DU54" s="16" t="s">
        <v>77</v>
      </c>
      <c r="DV54" s="29"/>
      <c r="DW54" s="29"/>
      <c r="DX54" s="29"/>
      <c r="DY54" s="29"/>
      <c r="DZ54" s="29"/>
      <c r="EA54" s="29"/>
      <c r="EB54" s="29"/>
      <c r="EC54" s="29"/>
      <c r="ED54" s="29"/>
      <c r="EE54" s="32"/>
      <c r="EF54" s="33"/>
      <c r="EG54" s="34"/>
      <c r="EH54" s="34"/>
      <c r="EI54" s="34"/>
      <c r="EJ54" s="36"/>
      <c r="EK54" s="36"/>
      <c r="EL54" s="36"/>
      <c r="EM54" s="36"/>
      <c r="EN54" s="36"/>
      <c r="EO54" s="36"/>
      <c r="EP54" s="24">
        <f t="shared" ref="EP54:EP57" si="60">SUM(C54:EO54)</f>
        <v>39</v>
      </c>
    </row>
    <row r="55" spans="1:146" ht="41.25" customHeight="1" thickBot="1" x14ac:dyDescent="0.3">
      <c r="A55" s="28" t="s">
        <v>126</v>
      </c>
      <c r="B55" s="28" t="s">
        <v>127</v>
      </c>
      <c r="C55" s="29"/>
      <c r="D55" s="29"/>
      <c r="E55" s="29"/>
      <c r="F55" s="29"/>
      <c r="G55" s="29"/>
      <c r="H55" s="29"/>
      <c r="I55" s="29"/>
      <c r="J55" s="29"/>
      <c r="K55" s="30"/>
      <c r="L55" s="30"/>
      <c r="M55" s="30"/>
      <c r="N55" s="41"/>
      <c r="O55" s="29"/>
      <c r="P55" s="30"/>
      <c r="Q55" s="30"/>
      <c r="R55" s="30"/>
      <c r="S55" s="30"/>
      <c r="T55" s="16" t="s">
        <v>77</v>
      </c>
      <c r="U55" s="16" t="s">
        <v>77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31"/>
      <c r="AS55" s="31"/>
      <c r="AT55" s="16"/>
      <c r="AU55" s="16"/>
      <c r="AV55" s="16"/>
      <c r="AW55" s="16"/>
      <c r="AX55" s="16"/>
      <c r="AY55" s="16"/>
      <c r="AZ55" s="16"/>
      <c r="BA55" s="16"/>
      <c r="BB55" s="16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31"/>
      <c r="BT55" s="16" t="s">
        <v>77</v>
      </c>
      <c r="BU55" s="16" t="s">
        <v>77</v>
      </c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32"/>
      <c r="CL55" s="32"/>
      <c r="CM55" s="32"/>
      <c r="CN55" s="32"/>
      <c r="CO55" s="33"/>
      <c r="CP55" s="34"/>
      <c r="CQ55" s="34"/>
      <c r="CR55" s="34"/>
      <c r="CS55" s="34"/>
      <c r="CT55" s="16" t="s">
        <v>77</v>
      </c>
      <c r="CU55" s="16" t="s">
        <v>77</v>
      </c>
      <c r="CV55" s="16" t="s">
        <v>77</v>
      </c>
      <c r="CW55" s="16" t="s">
        <v>77</v>
      </c>
      <c r="CX55" s="16" t="s">
        <v>77</v>
      </c>
      <c r="CY55" s="16" t="s">
        <v>77</v>
      </c>
      <c r="CZ55" s="16" t="s">
        <v>77</v>
      </c>
      <c r="DA55" s="16" t="s">
        <v>77</v>
      </c>
      <c r="DB55" s="16" t="s">
        <v>77</v>
      </c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32"/>
      <c r="DQ55" s="32"/>
      <c r="DR55" s="32"/>
      <c r="DS55" s="33"/>
      <c r="DT55" s="16" t="s">
        <v>77</v>
      </c>
      <c r="DU55" s="16" t="s">
        <v>77</v>
      </c>
      <c r="DV55" s="29">
        <v>4</v>
      </c>
      <c r="DW55" s="29">
        <v>4</v>
      </c>
      <c r="DX55" s="29">
        <v>4</v>
      </c>
      <c r="DY55" s="29">
        <v>4</v>
      </c>
      <c r="DZ55" s="29">
        <v>4</v>
      </c>
      <c r="EA55" s="29">
        <v>4</v>
      </c>
      <c r="EB55" s="29">
        <v>4</v>
      </c>
      <c r="EC55" s="29">
        <v>4</v>
      </c>
      <c r="ED55" s="29">
        <v>4</v>
      </c>
      <c r="EE55" s="32"/>
      <c r="EF55" s="33"/>
      <c r="EG55" s="34"/>
      <c r="EH55" s="34"/>
      <c r="EI55" s="34"/>
      <c r="EJ55" s="36"/>
      <c r="EK55" s="36"/>
      <c r="EL55" s="36"/>
      <c r="EM55" s="36"/>
      <c r="EN55" s="36"/>
      <c r="EO55" s="36"/>
      <c r="EP55" s="24">
        <f t="shared" si="60"/>
        <v>36</v>
      </c>
    </row>
    <row r="56" spans="1:146" ht="15.75" thickBot="1" x14ac:dyDescent="0.3">
      <c r="A56" s="28" t="s">
        <v>52</v>
      </c>
      <c r="B56" s="28" t="s">
        <v>53</v>
      </c>
      <c r="C56" s="29"/>
      <c r="D56" s="29"/>
      <c r="E56" s="29"/>
      <c r="F56" s="29"/>
      <c r="G56" s="29"/>
      <c r="H56" s="29"/>
      <c r="I56" s="29"/>
      <c r="J56" s="29"/>
      <c r="K56" s="30"/>
      <c r="L56" s="30"/>
      <c r="M56" s="30"/>
      <c r="N56" s="41"/>
      <c r="O56" s="29"/>
      <c r="P56" s="30"/>
      <c r="Q56" s="30"/>
      <c r="R56" s="30"/>
      <c r="S56" s="30"/>
      <c r="T56" s="16" t="s">
        <v>77</v>
      </c>
      <c r="U56" s="16" t="s">
        <v>77</v>
      </c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31"/>
      <c r="AS56" s="31"/>
      <c r="AT56" s="16" t="s">
        <v>77</v>
      </c>
      <c r="AU56" s="16" t="s">
        <v>77</v>
      </c>
      <c r="AV56" s="16" t="s">
        <v>77</v>
      </c>
      <c r="AW56" s="16" t="s">
        <v>77</v>
      </c>
      <c r="AX56" s="16" t="s">
        <v>77</v>
      </c>
      <c r="AY56" s="16" t="s">
        <v>77</v>
      </c>
      <c r="AZ56" s="16" t="s">
        <v>77</v>
      </c>
      <c r="BA56" s="16" t="s">
        <v>77</v>
      </c>
      <c r="BB56" s="16" t="s">
        <v>77</v>
      </c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31"/>
      <c r="BT56" s="16" t="s">
        <v>77</v>
      </c>
      <c r="BU56" s="16" t="s">
        <v>77</v>
      </c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32"/>
      <c r="CL56" s="32"/>
      <c r="CM56" s="32"/>
      <c r="CN56" s="32"/>
      <c r="CO56" s="33"/>
      <c r="CP56" s="34"/>
      <c r="CQ56" s="34"/>
      <c r="CR56" s="34"/>
      <c r="CS56" s="34"/>
      <c r="CT56" s="16" t="s">
        <v>77</v>
      </c>
      <c r="CU56" s="16" t="s">
        <v>77</v>
      </c>
      <c r="CV56" s="16" t="s">
        <v>77</v>
      </c>
      <c r="CW56" s="16" t="s">
        <v>77</v>
      </c>
      <c r="CX56" s="16" t="s">
        <v>77</v>
      </c>
      <c r="CY56" s="16" t="s">
        <v>77</v>
      </c>
      <c r="CZ56" s="16" t="s">
        <v>77</v>
      </c>
      <c r="DA56" s="16" t="s">
        <v>77</v>
      </c>
      <c r="DB56" s="16" t="s">
        <v>77</v>
      </c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32"/>
      <c r="DQ56" s="32">
        <v>36</v>
      </c>
      <c r="DR56" s="32"/>
      <c r="DS56" s="33"/>
      <c r="DT56" s="16" t="s">
        <v>77</v>
      </c>
      <c r="DU56" s="16" t="s">
        <v>77</v>
      </c>
      <c r="DV56" s="29"/>
      <c r="DW56" s="29"/>
      <c r="DX56" s="29"/>
      <c r="DY56" s="29"/>
      <c r="DZ56" s="29"/>
      <c r="EA56" s="29"/>
      <c r="EB56" s="29"/>
      <c r="EC56" s="29"/>
      <c r="ED56" s="29"/>
      <c r="EE56" s="32"/>
      <c r="EF56" s="33"/>
      <c r="EG56" s="34"/>
      <c r="EH56" s="34"/>
      <c r="EI56" s="34"/>
      <c r="EJ56" s="36"/>
      <c r="EK56" s="36"/>
      <c r="EL56" s="36"/>
      <c r="EM56" s="36"/>
      <c r="EN56" s="36"/>
      <c r="EO56" s="36"/>
      <c r="EP56" s="24">
        <f t="shared" si="60"/>
        <v>36</v>
      </c>
    </row>
    <row r="57" spans="1:146" ht="15.75" thickBot="1" x14ac:dyDescent="0.3">
      <c r="A57" s="28" t="s">
        <v>85</v>
      </c>
      <c r="B57" s="28" t="s">
        <v>54</v>
      </c>
      <c r="C57" s="29"/>
      <c r="D57" s="29"/>
      <c r="E57" s="29"/>
      <c r="F57" s="29"/>
      <c r="G57" s="29"/>
      <c r="H57" s="29"/>
      <c r="I57" s="29"/>
      <c r="J57" s="29"/>
      <c r="K57" s="30"/>
      <c r="L57" s="30"/>
      <c r="M57" s="30"/>
      <c r="N57" s="41"/>
      <c r="O57" s="29"/>
      <c r="P57" s="30"/>
      <c r="Q57" s="30"/>
      <c r="R57" s="30"/>
      <c r="S57" s="30"/>
      <c r="T57" s="16" t="s">
        <v>77</v>
      </c>
      <c r="U57" s="16" t="s">
        <v>77</v>
      </c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31"/>
      <c r="AS57" s="31"/>
      <c r="AT57" s="16" t="s">
        <v>77</v>
      </c>
      <c r="AU57" s="16" t="s">
        <v>77</v>
      </c>
      <c r="AV57" s="16" t="s">
        <v>77</v>
      </c>
      <c r="AW57" s="16" t="s">
        <v>77</v>
      </c>
      <c r="AX57" s="16" t="s">
        <v>77</v>
      </c>
      <c r="AY57" s="16" t="s">
        <v>77</v>
      </c>
      <c r="AZ57" s="16" t="s">
        <v>77</v>
      </c>
      <c r="BA57" s="16" t="s">
        <v>77</v>
      </c>
      <c r="BB57" s="16" t="s">
        <v>77</v>
      </c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31"/>
      <c r="BT57" s="16" t="s">
        <v>77</v>
      </c>
      <c r="BU57" s="16" t="s">
        <v>77</v>
      </c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32"/>
      <c r="CL57" s="32"/>
      <c r="CM57" s="32"/>
      <c r="CN57" s="32"/>
      <c r="CO57" s="33"/>
      <c r="CP57" s="34"/>
      <c r="CQ57" s="34"/>
      <c r="CR57" s="34"/>
      <c r="CS57" s="34"/>
      <c r="CT57" s="16" t="s">
        <v>77</v>
      </c>
      <c r="CU57" s="16" t="s">
        <v>77</v>
      </c>
      <c r="CV57" s="16" t="s">
        <v>77</v>
      </c>
      <c r="CW57" s="16" t="s">
        <v>77</v>
      </c>
      <c r="CX57" s="16" t="s">
        <v>77</v>
      </c>
      <c r="CY57" s="16" t="s">
        <v>77</v>
      </c>
      <c r="CZ57" s="16" t="s">
        <v>77</v>
      </c>
      <c r="DA57" s="16" t="s">
        <v>77</v>
      </c>
      <c r="DB57" s="16" t="s">
        <v>77</v>
      </c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32"/>
      <c r="DQ57" s="32"/>
      <c r="DR57" s="32"/>
      <c r="DS57" s="33"/>
      <c r="DT57" s="16" t="s">
        <v>77</v>
      </c>
      <c r="DU57" s="16" t="s">
        <v>77</v>
      </c>
      <c r="DV57" s="29"/>
      <c r="DW57" s="29"/>
      <c r="DX57" s="29"/>
      <c r="DY57" s="29"/>
      <c r="DZ57" s="29"/>
      <c r="EA57" s="29"/>
      <c r="EB57" s="29"/>
      <c r="EC57" s="29"/>
      <c r="ED57" s="29"/>
      <c r="EE57" s="32"/>
      <c r="EF57" s="33"/>
      <c r="EG57" s="34"/>
      <c r="EH57" s="34">
        <v>36</v>
      </c>
      <c r="EI57" s="34">
        <v>36</v>
      </c>
      <c r="EJ57" s="36"/>
      <c r="EK57" s="36"/>
      <c r="EL57" s="36"/>
      <c r="EM57" s="36"/>
      <c r="EN57" s="36"/>
      <c r="EO57" s="36"/>
      <c r="EP57" s="24">
        <f t="shared" si="60"/>
        <v>72</v>
      </c>
    </row>
    <row r="58" spans="1:146" ht="72" customHeight="1" thickBot="1" x14ac:dyDescent="0.3">
      <c r="A58" s="50" t="s">
        <v>84</v>
      </c>
      <c r="B58" s="45" t="s">
        <v>55</v>
      </c>
      <c r="C58" s="42">
        <f>SUM(C59:C60)</f>
        <v>0</v>
      </c>
      <c r="D58" s="42">
        <f t="shared" ref="D58:BO58" si="61">SUM(D59:D60)</f>
        <v>0</v>
      </c>
      <c r="E58" s="42">
        <f t="shared" si="61"/>
        <v>0</v>
      </c>
      <c r="F58" s="42">
        <f t="shared" si="61"/>
        <v>0</v>
      </c>
      <c r="G58" s="42">
        <f t="shared" si="61"/>
        <v>0</v>
      </c>
      <c r="H58" s="42">
        <f t="shared" si="61"/>
        <v>0</v>
      </c>
      <c r="I58" s="42">
        <f t="shared" si="61"/>
        <v>0</v>
      </c>
      <c r="J58" s="42">
        <f t="shared" si="61"/>
        <v>0</v>
      </c>
      <c r="K58" s="42">
        <f t="shared" si="61"/>
        <v>0</v>
      </c>
      <c r="L58" s="42">
        <f t="shared" si="61"/>
        <v>0</v>
      </c>
      <c r="M58" s="42">
        <f t="shared" si="61"/>
        <v>0</v>
      </c>
      <c r="N58" s="42">
        <f t="shared" si="61"/>
        <v>0</v>
      </c>
      <c r="O58" s="42">
        <f t="shared" si="61"/>
        <v>0</v>
      </c>
      <c r="P58" s="42">
        <f t="shared" si="61"/>
        <v>0</v>
      </c>
      <c r="Q58" s="42">
        <f t="shared" si="61"/>
        <v>0</v>
      </c>
      <c r="R58" s="42">
        <f t="shared" si="61"/>
        <v>0</v>
      </c>
      <c r="S58" s="42">
        <f t="shared" si="61"/>
        <v>0</v>
      </c>
      <c r="T58" s="16" t="s">
        <v>77</v>
      </c>
      <c r="U58" s="16" t="s">
        <v>77</v>
      </c>
      <c r="V58" s="42">
        <f t="shared" si="61"/>
        <v>0</v>
      </c>
      <c r="W58" s="42">
        <f t="shared" si="61"/>
        <v>0</v>
      </c>
      <c r="X58" s="42">
        <f t="shared" si="61"/>
        <v>0</v>
      </c>
      <c r="Y58" s="42">
        <f t="shared" si="61"/>
        <v>0</v>
      </c>
      <c r="Z58" s="42">
        <f t="shared" si="61"/>
        <v>0</v>
      </c>
      <c r="AA58" s="42">
        <f t="shared" si="61"/>
        <v>0</v>
      </c>
      <c r="AB58" s="42">
        <f t="shared" si="61"/>
        <v>0</v>
      </c>
      <c r="AC58" s="42">
        <f t="shared" si="61"/>
        <v>0</v>
      </c>
      <c r="AD58" s="42">
        <f t="shared" si="61"/>
        <v>0</v>
      </c>
      <c r="AE58" s="42">
        <f t="shared" si="61"/>
        <v>0</v>
      </c>
      <c r="AF58" s="42">
        <f t="shared" si="61"/>
        <v>0</v>
      </c>
      <c r="AG58" s="42">
        <f t="shared" si="61"/>
        <v>0</v>
      </c>
      <c r="AH58" s="42">
        <f t="shared" si="61"/>
        <v>0</v>
      </c>
      <c r="AI58" s="42">
        <f t="shared" si="61"/>
        <v>0</v>
      </c>
      <c r="AJ58" s="42">
        <f t="shared" si="61"/>
        <v>0</v>
      </c>
      <c r="AK58" s="42">
        <f t="shared" si="61"/>
        <v>0</v>
      </c>
      <c r="AL58" s="42">
        <f t="shared" si="61"/>
        <v>0</v>
      </c>
      <c r="AM58" s="42">
        <f t="shared" si="61"/>
        <v>0</v>
      </c>
      <c r="AN58" s="42">
        <f t="shared" si="61"/>
        <v>0</v>
      </c>
      <c r="AO58" s="42">
        <f t="shared" si="61"/>
        <v>0</v>
      </c>
      <c r="AP58" s="42">
        <f t="shared" si="61"/>
        <v>0</v>
      </c>
      <c r="AQ58" s="42">
        <f t="shared" si="61"/>
        <v>0</v>
      </c>
      <c r="AR58" s="46">
        <f t="shared" si="61"/>
        <v>0</v>
      </c>
      <c r="AS58" s="46">
        <f t="shared" si="61"/>
        <v>0</v>
      </c>
      <c r="AT58" s="16" t="s">
        <v>77</v>
      </c>
      <c r="AU58" s="16" t="s">
        <v>77</v>
      </c>
      <c r="AV58" s="16" t="s">
        <v>77</v>
      </c>
      <c r="AW58" s="16" t="s">
        <v>77</v>
      </c>
      <c r="AX58" s="16" t="s">
        <v>77</v>
      </c>
      <c r="AY58" s="16" t="s">
        <v>77</v>
      </c>
      <c r="AZ58" s="16" t="s">
        <v>77</v>
      </c>
      <c r="BA58" s="16" t="s">
        <v>77</v>
      </c>
      <c r="BB58" s="16" t="s">
        <v>77</v>
      </c>
      <c r="BC58" s="42">
        <f t="shared" si="61"/>
        <v>0</v>
      </c>
      <c r="BD58" s="42">
        <f t="shared" si="61"/>
        <v>0</v>
      </c>
      <c r="BE58" s="42">
        <f t="shared" si="61"/>
        <v>0</v>
      </c>
      <c r="BF58" s="42">
        <f t="shared" si="61"/>
        <v>0</v>
      </c>
      <c r="BG58" s="42">
        <f t="shared" si="61"/>
        <v>0</v>
      </c>
      <c r="BH58" s="42">
        <f t="shared" si="61"/>
        <v>0</v>
      </c>
      <c r="BI58" s="42">
        <f t="shared" si="61"/>
        <v>0</v>
      </c>
      <c r="BJ58" s="42">
        <f t="shared" si="61"/>
        <v>0</v>
      </c>
      <c r="BK58" s="42">
        <f t="shared" si="61"/>
        <v>0</v>
      </c>
      <c r="BL58" s="42">
        <f t="shared" si="61"/>
        <v>0</v>
      </c>
      <c r="BM58" s="42">
        <f t="shared" si="61"/>
        <v>0</v>
      </c>
      <c r="BN58" s="42">
        <f t="shared" si="61"/>
        <v>0</v>
      </c>
      <c r="BO58" s="42">
        <f t="shared" si="61"/>
        <v>0</v>
      </c>
      <c r="BP58" s="42">
        <f t="shared" ref="BP58:EA58" si="62">SUM(BP59:BP60)</f>
        <v>0</v>
      </c>
      <c r="BQ58" s="42">
        <f t="shared" si="62"/>
        <v>0</v>
      </c>
      <c r="BR58" s="42">
        <f t="shared" si="62"/>
        <v>0</v>
      </c>
      <c r="BS58" s="46">
        <f t="shared" si="62"/>
        <v>0</v>
      </c>
      <c r="BT58" s="16" t="s">
        <v>77</v>
      </c>
      <c r="BU58" s="16" t="s">
        <v>77</v>
      </c>
      <c r="BV58" s="42">
        <f t="shared" si="62"/>
        <v>0</v>
      </c>
      <c r="BW58" s="42">
        <f t="shared" si="62"/>
        <v>0</v>
      </c>
      <c r="BX58" s="42">
        <f t="shared" si="62"/>
        <v>0</v>
      </c>
      <c r="BY58" s="42">
        <f t="shared" si="62"/>
        <v>0</v>
      </c>
      <c r="BZ58" s="42">
        <f t="shared" si="62"/>
        <v>0</v>
      </c>
      <c r="CA58" s="42">
        <f t="shared" si="62"/>
        <v>0</v>
      </c>
      <c r="CB58" s="42">
        <f t="shared" si="62"/>
        <v>0</v>
      </c>
      <c r="CC58" s="42">
        <f t="shared" si="62"/>
        <v>0</v>
      </c>
      <c r="CD58" s="42">
        <f t="shared" si="62"/>
        <v>0</v>
      </c>
      <c r="CE58" s="42">
        <f t="shared" si="62"/>
        <v>0</v>
      </c>
      <c r="CF58" s="42">
        <f t="shared" si="62"/>
        <v>0</v>
      </c>
      <c r="CG58" s="42">
        <f t="shared" si="62"/>
        <v>0</v>
      </c>
      <c r="CH58" s="42">
        <f t="shared" si="62"/>
        <v>0</v>
      </c>
      <c r="CI58" s="42">
        <f t="shared" si="62"/>
        <v>0</v>
      </c>
      <c r="CJ58" s="42">
        <f t="shared" si="62"/>
        <v>36</v>
      </c>
      <c r="CK58" s="42">
        <f t="shared" si="62"/>
        <v>36</v>
      </c>
      <c r="CL58" s="42">
        <f t="shared" si="62"/>
        <v>36</v>
      </c>
      <c r="CM58" s="42">
        <f t="shared" si="62"/>
        <v>36</v>
      </c>
      <c r="CN58" s="42">
        <f t="shared" si="62"/>
        <v>0</v>
      </c>
      <c r="CO58" s="42">
        <v>10</v>
      </c>
      <c r="CP58" s="42">
        <f t="shared" si="62"/>
        <v>0</v>
      </c>
      <c r="CQ58" s="42">
        <f t="shared" si="62"/>
        <v>0</v>
      </c>
      <c r="CR58" s="42">
        <f t="shared" si="62"/>
        <v>0</v>
      </c>
      <c r="CS58" s="42">
        <f t="shared" si="62"/>
        <v>0</v>
      </c>
      <c r="CT58" s="16" t="s">
        <v>77</v>
      </c>
      <c r="CU58" s="16" t="s">
        <v>77</v>
      </c>
      <c r="CV58" s="16" t="s">
        <v>77</v>
      </c>
      <c r="CW58" s="16" t="s">
        <v>77</v>
      </c>
      <c r="CX58" s="16" t="s">
        <v>77</v>
      </c>
      <c r="CY58" s="16" t="s">
        <v>77</v>
      </c>
      <c r="CZ58" s="16" t="s">
        <v>77</v>
      </c>
      <c r="DA58" s="16" t="s">
        <v>77</v>
      </c>
      <c r="DB58" s="16" t="s">
        <v>77</v>
      </c>
      <c r="DC58" s="42">
        <f t="shared" si="62"/>
        <v>0</v>
      </c>
      <c r="DD58" s="42">
        <f t="shared" si="62"/>
        <v>0</v>
      </c>
      <c r="DE58" s="42">
        <f t="shared" si="62"/>
        <v>0</v>
      </c>
      <c r="DF58" s="42">
        <f t="shared" si="62"/>
        <v>0</v>
      </c>
      <c r="DG58" s="42">
        <f t="shared" si="62"/>
        <v>0</v>
      </c>
      <c r="DH58" s="42">
        <f t="shared" si="62"/>
        <v>0</v>
      </c>
      <c r="DI58" s="42">
        <f t="shared" si="62"/>
        <v>0</v>
      </c>
      <c r="DJ58" s="42">
        <f t="shared" si="62"/>
        <v>0</v>
      </c>
      <c r="DK58" s="42">
        <f t="shared" si="62"/>
        <v>0</v>
      </c>
      <c r="DL58" s="42">
        <f t="shared" si="62"/>
        <v>0</v>
      </c>
      <c r="DM58" s="42">
        <f t="shared" si="62"/>
        <v>0</v>
      </c>
      <c r="DN58" s="42">
        <f t="shared" si="62"/>
        <v>0</v>
      </c>
      <c r="DO58" s="42">
        <f t="shared" si="62"/>
        <v>0</v>
      </c>
      <c r="DP58" s="42">
        <f t="shared" si="62"/>
        <v>0</v>
      </c>
      <c r="DQ58" s="42">
        <f t="shared" si="62"/>
        <v>0</v>
      </c>
      <c r="DR58" s="42">
        <f t="shared" si="62"/>
        <v>0</v>
      </c>
      <c r="DS58" s="42">
        <f t="shared" si="62"/>
        <v>0</v>
      </c>
      <c r="DT58" s="16" t="s">
        <v>77</v>
      </c>
      <c r="DU58" s="16" t="s">
        <v>77</v>
      </c>
      <c r="DV58" s="42">
        <f t="shared" si="62"/>
        <v>0</v>
      </c>
      <c r="DW58" s="42">
        <f t="shared" si="62"/>
        <v>0</v>
      </c>
      <c r="DX58" s="42">
        <f t="shared" si="62"/>
        <v>0</v>
      </c>
      <c r="DY58" s="42">
        <f t="shared" si="62"/>
        <v>0</v>
      </c>
      <c r="DZ58" s="42">
        <f t="shared" si="62"/>
        <v>0</v>
      </c>
      <c r="EA58" s="42">
        <f t="shared" si="62"/>
        <v>0</v>
      </c>
      <c r="EB58" s="42">
        <f t="shared" ref="EB58:EO58" si="63">SUM(EB59:EB60)</f>
        <v>0</v>
      </c>
      <c r="EC58" s="42">
        <f t="shared" si="63"/>
        <v>0</v>
      </c>
      <c r="ED58" s="42">
        <f t="shared" si="63"/>
        <v>0</v>
      </c>
      <c r="EE58" s="51">
        <f t="shared" si="63"/>
        <v>0</v>
      </c>
      <c r="EF58" s="47">
        <f t="shared" si="63"/>
        <v>0</v>
      </c>
      <c r="EG58" s="43">
        <f t="shared" si="63"/>
        <v>0</v>
      </c>
      <c r="EH58" s="43">
        <f t="shared" si="63"/>
        <v>0</v>
      </c>
      <c r="EI58" s="43">
        <f t="shared" si="63"/>
        <v>0</v>
      </c>
      <c r="EJ58" s="44">
        <f t="shared" si="63"/>
        <v>0</v>
      </c>
      <c r="EK58" s="44">
        <f t="shared" si="63"/>
        <v>0</v>
      </c>
      <c r="EL58" s="44">
        <f t="shared" si="63"/>
        <v>0</v>
      </c>
      <c r="EM58" s="44">
        <f t="shared" si="63"/>
        <v>0</v>
      </c>
      <c r="EN58" s="44">
        <f t="shared" si="63"/>
        <v>0</v>
      </c>
      <c r="EO58" s="44">
        <f t="shared" si="63"/>
        <v>0</v>
      </c>
      <c r="EP58" s="24">
        <f>SUM(C58:EO58)</f>
        <v>154</v>
      </c>
    </row>
    <row r="59" spans="1:146" ht="41.25" customHeight="1" thickBot="1" x14ac:dyDescent="0.3">
      <c r="A59" s="28" t="s">
        <v>121</v>
      </c>
      <c r="B59" s="28" t="s">
        <v>122</v>
      </c>
      <c r="C59" s="29"/>
      <c r="D59" s="29"/>
      <c r="E59" s="29"/>
      <c r="F59" s="29"/>
      <c r="G59" s="29"/>
      <c r="H59" s="29"/>
      <c r="I59" s="29"/>
      <c r="J59" s="29"/>
      <c r="K59" s="30"/>
      <c r="L59" s="30"/>
      <c r="M59" s="30"/>
      <c r="N59" s="41"/>
      <c r="O59" s="29"/>
      <c r="P59" s="30"/>
      <c r="Q59" s="30"/>
      <c r="R59" s="30"/>
      <c r="S59" s="30"/>
      <c r="T59" s="16" t="s">
        <v>77</v>
      </c>
      <c r="U59" s="16" t="s">
        <v>77</v>
      </c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1"/>
      <c r="AS59" s="31"/>
      <c r="AT59" s="16" t="s">
        <v>77</v>
      </c>
      <c r="AU59" s="16" t="s">
        <v>77</v>
      </c>
      <c r="AV59" s="16" t="s">
        <v>77</v>
      </c>
      <c r="AW59" s="16" t="s">
        <v>77</v>
      </c>
      <c r="AX59" s="16" t="s">
        <v>77</v>
      </c>
      <c r="AY59" s="16" t="s">
        <v>77</v>
      </c>
      <c r="AZ59" s="16" t="s">
        <v>77</v>
      </c>
      <c r="BA59" s="16" t="s">
        <v>77</v>
      </c>
      <c r="BB59" s="16" t="s">
        <v>77</v>
      </c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31"/>
      <c r="BT59" s="16" t="s">
        <v>77</v>
      </c>
      <c r="BU59" s="16" t="s">
        <v>77</v>
      </c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>
        <v>36</v>
      </c>
      <c r="CK59" s="32"/>
      <c r="CL59" s="32"/>
      <c r="CM59" s="32"/>
      <c r="CN59" s="32"/>
      <c r="CO59" s="33"/>
      <c r="CP59" s="34"/>
      <c r="CQ59" s="34"/>
      <c r="CR59" s="34"/>
      <c r="CS59" s="34"/>
      <c r="CT59" s="16" t="s">
        <v>77</v>
      </c>
      <c r="CU59" s="16" t="s">
        <v>77</v>
      </c>
      <c r="CV59" s="16" t="s">
        <v>77</v>
      </c>
      <c r="CW59" s="16" t="s">
        <v>77</v>
      </c>
      <c r="CX59" s="16" t="s">
        <v>77</v>
      </c>
      <c r="CY59" s="16" t="s">
        <v>77</v>
      </c>
      <c r="CZ59" s="16" t="s">
        <v>77</v>
      </c>
      <c r="DA59" s="16" t="s">
        <v>77</v>
      </c>
      <c r="DB59" s="16" t="s">
        <v>77</v>
      </c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32"/>
      <c r="DQ59" s="32"/>
      <c r="DR59" s="32"/>
      <c r="DS59" s="33"/>
      <c r="DT59" s="16" t="s">
        <v>77</v>
      </c>
      <c r="DU59" s="16" t="s">
        <v>77</v>
      </c>
      <c r="DV59" s="29"/>
      <c r="DW59" s="29"/>
      <c r="DX59" s="29"/>
      <c r="DY59" s="29"/>
      <c r="DZ59" s="29"/>
      <c r="EA59" s="29"/>
      <c r="EB59" s="29"/>
      <c r="EC59" s="29"/>
      <c r="ED59" s="29"/>
      <c r="EE59" s="32"/>
      <c r="EF59" s="33"/>
      <c r="EG59" s="34"/>
      <c r="EH59" s="34"/>
      <c r="EI59" s="34"/>
      <c r="EJ59" s="36"/>
      <c r="EK59" s="36"/>
      <c r="EL59" s="36"/>
      <c r="EM59" s="36"/>
      <c r="EN59" s="36"/>
      <c r="EO59" s="36"/>
      <c r="EP59" s="24">
        <f>SUM(C59:EO59)</f>
        <v>36</v>
      </c>
    </row>
    <row r="60" spans="1:146" ht="15.75" thickBot="1" x14ac:dyDescent="0.3">
      <c r="A60" s="28" t="s">
        <v>59</v>
      </c>
      <c r="B60" s="28" t="s">
        <v>53</v>
      </c>
      <c r="C60" s="29"/>
      <c r="D60" s="29"/>
      <c r="E60" s="29"/>
      <c r="F60" s="29"/>
      <c r="G60" s="29"/>
      <c r="H60" s="29"/>
      <c r="I60" s="29"/>
      <c r="J60" s="29"/>
      <c r="K60" s="30"/>
      <c r="L60" s="30"/>
      <c r="M60" s="30"/>
      <c r="N60" s="41"/>
      <c r="O60" s="29"/>
      <c r="P60" s="30"/>
      <c r="Q60" s="30"/>
      <c r="R60" s="30"/>
      <c r="S60" s="30"/>
      <c r="T60" s="16" t="s">
        <v>77</v>
      </c>
      <c r="U60" s="16" t="s">
        <v>77</v>
      </c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31"/>
      <c r="AS60" s="31"/>
      <c r="AT60" s="16" t="s">
        <v>77</v>
      </c>
      <c r="AU60" s="16" t="s">
        <v>77</v>
      </c>
      <c r="AV60" s="16" t="s">
        <v>77</v>
      </c>
      <c r="AW60" s="16" t="s">
        <v>77</v>
      </c>
      <c r="AX60" s="16" t="s">
        <v>77</v>
      </c>
      <c r="AY60" s="16" t="s">
        <v>77</v>
      </c>
      <c r="AZ60" s="16" t="s">
        <v>77</v>
      </c>
      <c r="BA60" s="16" t="s">
        <v>77</v>
      </c>
      <c r="BB60" s="16" t="s">
        <v>77</v>
      </c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31"/>
      <c r="BT60" s="16" t="s">
        <v>77</v>
      </c>
      <c r="BU60" s="16" t="s">
        <v>77</v>
      </c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32">
        <v>36</v>
      </c>
      <c r="CL60" s="32">
        <v>36</v>
      </c>
      <c r="CM60" s="32">
        <v>36</v>
      </c>
      <c r="CN60" s="32"/>
      <c r="CO60" s="33"/>
      <c r="CP60" s="34"/>
      <c r="CQ60" s="34"/>
      <c r="CR60" s="34"/>
      <c r="CS60" s="34"/>
      <c r="CT60" s="16" t="s">
        <v>77</v>
      </c>
      <c r="CU60" s="16" t="s">
        <v>77</v>
      </c>
      <c r="CV60" s="16" t="s">
        <v>77</v>
      </c>
      <c r="CW60" s="16" t="s">
        <v>77</v>
      </c>
      <c r="CX60" s="16" t="s">
        <v>77</v>
      </c>
      <c r="CY60" s="16" t="s">
        <v>77</v>
      </c>
      <c r="CZ60" s="16" t="s">
        <v>77</v>
      </c>
      <c r="DA60" s="16" t="s">
        <v>77</v>
      </c>
      <c r="DB60" s="16" t="s">
        <v>77</v>
      </c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32"/>
      <c r="DQ60" s="32"/>
      <c r="DR60" s="32"/>
      <c r="DS60" s="33"/>
      <c r="DT60" s="16" t="s">
        <v>77</v>
      </c>
      <c r="DU60" s="16" t="s">
        <v>77</v>
      </c>
      <c r="DV60" s="29"/>
      <c r="DW60" s="29"/>
      <c r="DX60" s="29"/>
      <c r="DY60" s="29"/>
      <c r="DZ60" s="29"/>
      <c r="EA60" s="29"/>
      <c r="EB60" s="29"/>
      <c r="EC60" s="29"/>
      <c r="ED60" s="29"/>
      <c r="EE60" s="32"/>
      <c r="EF60" s="33"/>
      <c r="EG60" s="34"/>
      <c r="EH60" s="34"/>
      <c r="EI60" s="34"/>
      <c r="EJ60" s="36"/>
      <c r="EK60" s="36"/>
      <c r="EL60" s="36"/>
      <c r="EM60" s="36"/>
      <c r="EN60" s="36"/>
      <c r="EO60" s="36"/>
      <c r="EP60" s="24">
        <f t="shared" ref="EP60:EP65" si="64">SUM(C60:EO60)</f>
        <v>108</v>
      </c>
    </row>
    <row r="61" spans="1:146" ht="78.75" customHeight="1" thickBot="1" x14ac:dyDescent="0.3">
      <c r="A61" s="45" t="s">
        <v>118</v>
      </c>
      <c r="B61" s="45" t="s">
        <v>89</v>
      </c>
      <c r="C61" s="52">
        <f>SUM(C62:C64)</f>
        <v>0</v>
      </c>
      <c r="D61" s="52">
        <f t="shared" ref="D61:BO61" si="65">SUM(D62:D64)</f>
        <v>0</v>
      </c>
      <c r="E61" s="52">
        <f t="shared" si="65"/>
        <v>0</v>
      </c>
      <c r="F61" s="52">
        <f t="shared" si="65"/>
        <v>0</v>
      </c>
      <c r="G61" s="52">
        <f t="shared" si="65"/>
        <v>0</v>
      </c>
      <c r="H61" s="52">
        <f t="shared" si="65"/>
        <v>0</v>
      </c>
      <c r="I61" s="52">
        <f t="shared" si="65"/>
        <v>0</v>
      </c>
      <c r="J61" s="52">
        <f t="shared" si="65"/>
        <v>0</v>
      </c>
      <c r="K61" s="52">
        <f t="shared" si="65"/>
        <v>0</v>
      </c>
      <c r="L61" s="52">
        <f t="shared" si="65"/>
        <v>0</v>
      </c>
      <c r="M61" s="52">
        <f t="shared" si="65"/>
        <v>0</v>
      </c>
      <c r="N61" s="52">
        <f t="shared" si="65"/>
        <v>0</v>
      </c>
      <c r="O61" s="52">
        <f t="shared" si="65"/>
        <v>0</v>
      </c>
      <c r="P61" s="52">
        <f t="shared" si="65"/>
        <v>0</v>
      </c>
      <c r="Q61" s="52">
        <f t="shared" si="65"/>
        <v>0</v>
      </c>
      <c r="R61" s="52">
        <f t="shared" si="65"/>
        <v>0</v>
      </c>
      <c r="S61" s="52">
        <f t="shared" si="65"/>
        <v>0</v>
      </c>
      <c r="T61" s="16" t="s">
        <v>77</v>
      </c>
      <c r="U61" s="16" t="s">
        <v>77</v>
      </c>
      <c r="V61" s="52">
        <f t="shared" si="65"/>
        <v>0</v>
      </c>
      <c r="W61" s="52">
        <f t="shared" si="65"/>
        <v>0</v>
      </c>
      <c r="X61" s="52">
        <f t="shared" si="65"/>
        <v>0</v>
      </c>
      <c r="Y61" s="52">
        <f t="shared" si="65"/>
        <v>0</v>
      </c>
      <c r="Z61" s="52">
        <f t="shared" si="65"/>
        <v>0</v>
      </c>
      <c r="AA61" s="52">
        <f t="shared" si="65"/>
        <v>0</v>
      </c>
      <c r="AB61" s="52">
        <f t="shared" si="65"/>
        <v>0</v>
      </c>
      <c r="AC61" s="52">
        <f t="shared" si="65"/>
        <v>0</v>
      </c>
      <c r="AD61" s="52">
        <f t="shared" si="65"/>
        <v>0</v>
      </c>
      <c r="AE61" s="52">
        <f t="shared" si="65"/>
        <v>0</v>
      </c>
      <c r="AF61" s="52">
        <f t="shared" si="65"/>
        <v>0</v>
      </c>
      <c r="AG61" s="52">
        <f t="shared" si="65"/>
        <v>0</v>
      </c>
      <c r="AH61" s="52">
        <f t="shared" si="65"/>
        <v>0</v>
      </c>
      <c r="AI61" s="52">
        <f t="shared" si="65"/>
        <v>0</v>
      </c>
      <c r="AJ61" s="52">
        <f t="shared" si="65"/>
        <v>0</v>
      </c>
      <c r="AK61" s="52">
        <f t="shared" si="65"/>
        <v>0</v>
      </c>
      <c r="AL61" s="52">
        <f t="shared" si="65"/>
        <v>0</v>
      </c>
      <c r="AM61" s="52">
        <f t="shared" si="65"/>
        <v>0</v>
      </c>
      <c r="AN61" s="52">
        <f t="shared" si="65"/>
        <v>0</v>
      </c>
      <c r="AO61" s="52">
        <f t="shared" si="65"/>
        <v>0</v>
      </c>
      <c r="AP61" s="52">
        <f t="shared" si="65"/>
        <v>0</v>
      </c>
      <c r="AQ61" s="52">
        <f t="shared" si="65"/>
        <v>0</v>
      </c>
      <c r="AR61" s="53">
        <f t="shared" si="65"/>
        <v>0</v>
      </c>
      <c r="AS61" s="53">
        <f t="shared" si="65"/>
        <v>0</v>
      </c>
      <c r="AT61" s="16" t="s">
        <v>77</v>
      </c>
      <c r="AU61" s="16" t="s">
        <v>77</v>
      </c>
      <c r="AV61" s="16" t="s">
        <v>77</v>
      </c>
      <c r="AW61" s="16" t="s">
        <v>77</v>
      </c>
      <c r="AX61" s="16" t="s">
        <v>77</v>
      </c>
      <c r="AY61" s="16" t="s">
        <v>77</v>
      </c>
      <c r="AZ61" s="16" t="s">
        <v>77</v>
      </c>
      <c r="BA61" s="16" t="s">
        <v>77</v>
      </c>
      <c r="BB61" s="16" t="s">
        <v>77</v>
      </c>
      <c r="BC61" s="52">
        <f t="shared" si="65"/>
        <v>0</v>
      </c>
      <c r="BD61" s="52">
        <f t="shared" si="65"/>
        <v>0</v>
      </c>
      <c r="BE61" s="52">
        <f t="shared" si="65"/>
        <v>0</v>
      </c>
      <c r="BF61" s="52">
        <f t="shared" si="65"/>
        <v>0</v>
      </c>
      <c r="BG61" s="52">
        <f t="shared" si="65"/>
        <v>0</v>
      </c>
      <c r="BH61" s="52">
        <f t="shared" si="65"/>
        <v>0</v>
      </c>
      <c r="BI61" s="52">
        <f t="shared" si="65"/>
        <v>0</v>
      </c>
      <c r="BJ61" s="52">
        <f t="shared" si="65"/>
        <v>0</v>
      </c>
      <c r="BK61" s="52">
        <f t="shared" si="65"/>
        <v>0</v>
      </c>
      <c r="BL61" s="52">
        <f t="shared" si="65"/>
        <v>0</v>
      </c>
      <c r="BM61" s="52">
        <f t="shared" si="65"/>
        <v>0</v>
      </c>
      <c r="BN61" s="52">
        <f t="shared" si="65"/>
        <v>0</v>
      </c>
      <c r="BO61" s="52">
        <f t="shared" si="65"/>
        <v>0</v>
      </c>
      <c r="BP61" s="52">
        <f t="shared" ref="BP61:EA61" si="66">SUM(BP62:BP64)</f>
        <v>0</v>
      </c>
      <c r="BQ61" s="52">
        <f t="shared" si="66"/>
        <v>0</v>
      </c>
      <c r="BR61" s="52">
        <f t="shared" si="66"/>
        <v>0</v>
      </c>
      <c r="BS61" s="53">
        <f t="shared" si="66"/>
        <v>0</v>
      </c>
      <c r="BT61" s="16" t="s">
        <v>77</v>
      </c>
      <c r="BU61" s="16" t="s">
        <v>77</v>
      </c>
      <c r="BV61" s="52">
        <f t="shared" si="66"/>
        <v>10</v>
      </c>
      <c r="BW61" s="52">
        <f t="shared" si="66"/>
        <v>10</v>
      </c>
      <c r="BX61" s="52">
        <f t="shared" si="66"/>
        <v>10</v>
      </c>
      <c r="BY61" s="52">
        <f t="shared" si="66"/>
        <v>10</v>
      </c>
      <c r="BZ61" s="52">
        <f t="shared" si="66"/>
        <v>10</v>
      </c>
      <c r="CA61" s="52">
        <f t="shared" si="66"/>
        <v>10</v>
      </c>
      <c r="CB61" s="52">
        <f t="shared" si="66"/>
        <v>10</v>
      </c>
      <c r="CC61" s="52">
        <f t="shared" si="66"/>
        <v>10</v>
      </c>
      <c r="CD61" s="52">
        <f t="shared" si="66"/>
        <v>10</v>
      </c>
      <c r="CE61" s="52">
        <f t="shared" si="66"/>
        <v>10</v>
      </c>
      <c r="CF61" s="52">
        <f t="shared" si="66"/>
        <v>10</v>
      </c>
      <c r="CG61" s="52">
        <f t="shared" si="66"/>
        <v>10</v>
      </c>
      <c r="CH61" s="54">
        <f t="shared" si="66"/>
        <v>10</v>
      </c>
      <c r="CI61" s="54">
        <f t="shared" si="66"/>
        <v>10</v>
      </c>
      <c r="CJ61" s="54">
        <f t="shared" si="66"/>
        <v>0</v>
      </c>
      <c r="CK61" s="54">
        <f t="shared" si="66"/>
        <v>0</v>
      </c>
      <c r="CL61" s="54">
        <f t="shared" si="66"/>
        <v>0</v>
      </c>
      <c r="CM61" s="54">
        <f t="shared" si="66"/>
        <v>0</v>
      </c>
      <c r="CN61" s="54">
        <f t="shared" si="66"/>
        <v>0</v>
      </c>
      <c r="CO61" s="54">
        <f t="shared" si="66"/>
        <v>0</v>
      </c>
      <c r="CP61" s="54">
        <f t="shared" si="66"/>
        <v>0</v>
      </c>
      <c r="CQ61" s="54">
        <f t="shared" si="66"/>
        <v>0</v>
      </c>
      <c r="CR61" s="54">
        <f t="shared" si="66"/>
        <v>0</v>
      </c>
      <c r="CS61" s="54">
        <f t="shared" si="66"/>
        <v>0</v>
      </c>
      <c r="CT61" s="16" t="s">
        <v>77</v>
      </c>
      <c r="CU61" s="16" t="s">
        <v>77</v>
      </c>
      <c r="CV61" s="16" t="s">
        <v>77</v>
      </c>
      <c r="CW61" s="16" t="s">
        <v>77</v>
      </c>
      <c r="CX61" s="16" t="s">
        <v>77</v>
      </c>
      <c r="CY61" s="16" t="s">
        <v>77</v>
      </c>
      <c r="CZ61" s="16" t="s">
        <v>77</v>
      </c>
      <c r="DA61" s="16" t="s">
        <v>77</v>
      </c>
      <c r="DB61" s="16" t="s">
        <v>77</v>
      </c>
      <c r="DC61" s="52">
        <f t="shared" si="66"/>
        <v>12</v>
      </c>
      <c r="DD61" s="52">
        <f t="shared" si="66"/>
        <v>10</v>
      </c>
      <c r="DE61" s="52">
        <f t="shared" si="66"/>
        <v>12</v>
      </c>
      <c r="DF61" s="52">
        <f t="shared" si="66"/>
        <v>10</v>
      </c>
      <c r="DG61" s="52">
        <f t="shared" si="66"/>
        <v>12</v>
      </c>
      <c r="DH61" s="52">
        <f t="shared" si="66"/>
        <v>10</v>
      </c>
      <c r="DI61" s="52">
        <f t="shared" si="66"/>
        <v>12</v>
      </c>
      <c r="DJ61" s="52">
        <f t="shared" si="66"/>
        <v>10</v>
      </c>
      <c r="DK61" s="52">
        <f t="shared" si="66"/>
        <v>12</v>
      </c>
      <c r="DL61" s="52">
        <f t="shared" si="66"/>
        <v>10</v>
      </c>
      <c r="DM61" s="52">
        <f t="shared" si="66"/>
        <v>12</v>
      </c>
      <c r="DN61" s="52">
        <f t="shared" si="66"/>
        <v>10</v>
      </c>
      <c r="DO61" s="52">
        <f t="shared" si="66"/>
        <v>11</v>
      </c>
      <c r="DP61" s="52">
        <f t="shared" si="66"/>
        <v>0</v>
      </c>
      <c r="DQ61" s="52">
        <f t="shared" si="66"/>
        <v>0</v>
      </c>
      <c r="DR61" s="52">
        <f t="shared" si="66"/>
        <v>36</v>
      </c>
      <c r="DS61" s="52">
        <f t="shared" si="66"/>
        <v>0</v>
      </c>
      <c r="DT61" s="16" t="s">
        <v>77</v>
      </c>
      <c r="DU61" s="16" t="s">
        <v>77</v>
      </c>
      <c r="DV61" s="52">
        <f t="shared" si="66"/>
        <v>24</v>
      </c>
      <c r="DW61" s="52">
        <f t="shared" si="66"/>
        <v>24</v>
      </c>
      <c r="DX61" s="52">
        <f t="shared" si="66"/>
        <v>24</v>
      </c>
      <c r="DY61" s="52">
        <f t="shared" si="66"/>
        <v>24</v>
      </c>
      <c r="DZ61" s="52">
        <f t="shared" si="66"/>
        <v>24</v>
      </c>
      <c r="EA61" s="52">
        <f t="shared" si="66"/>
        <v>24</v>
      </c>
      <c r="EB61" s="52">
        <f t="shared" ref="EB61:EO61" si="67">SUM(EB62:EB64)</f>
        <v>24</v>
      </c>
      <c r="EC61" s="52">
        <f t="shared" si="67"/>
        <v>24</v>
      </c>
      <c r="ED61" s="52">
        <f>SUM(ED62:ED63)</f>
        <v>24</v>
      </c>
      <c r="EE61" s="52">
        <f>SUM(EE62:EE64)</f>
        <v>36</v>
      </c>
      <c r="EF61" s="55">
        <v>12</v>
      </c>
      <c r="EG61" s="56">
        <f t="shared" si="67"/>
        <v>0</v>
      </c>
      <c r="EH61" s="56">
        <f t="shared" si="67"/>
        <v>0</v>
      </c>
      <c r="EI61" s="56">
        <f t="shared" si="67"/>
        <v>0</v>
      </c>
      <c r="EJ61" s="57">
        <f t="shared" si="67"/>
        <v>0</v>
      </c>
      <c r="EK61" s="57">
        <f t="shared" si="67"/>
        <v>0</v>
      </c>
      <c r="EL61" s="57">
        <f t="shared" si="67"/>
        <v>0</v>
      </c>
      <c r="EM61" s="57">
        <f t="shared" si="67"/>
        <v>0</v>
      </c>
      <c r="EN61" s="57">
        <f t="shared" si="67"/>
        <v>0</v>
      </c>
      <c r="EO61" s="57">
        <f t="shared" si="67"/>
        <v>0</v>
      </c>
      <c r="EP61" s="24">
        <f t="shared" si="64"/>
        <v>583</v>
      </c>
    </row>
    <row r="62" spans="1:146" ht="39" customHeight="1" thickBot="1" x14ac:dyDescent="0.3">
      <c r="A62" s="28" t="s">
        <v>119</v>
      </c>
      <c r="B62" s="28" t="s">
        <v>90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16" t="s">
        <v>77</v>
      </c>
      <c r="U62" s="16" t="s">
        <v>77</v>
      </c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9"/>
      <c r="AS62" s="59"/>
      <c r="AT62" s="16" t="s">
        <v>77</v>
      </c>
      <c r="AU62" s="16" t="s">
        <v>77</v>
      </c>
      <c r="AV62" s="16" t="s">
        <v>77</v>
      </c>
      <c r="AW62" s="16" t="s">
        <v>77</v>
      </c>
      <c r="AX62" s="16" t="s">
        <v>77</v>
      </c>
      <c r="AY62" s="16" t="s">
        <v>77</v>
      </c>
      <c r="AZ62" s="16" t="s">
        <v>77</v>
      </c>
      <c r="BA62" s="16" t="s">
        <v>77</v>
      </c>
      <c r="BB62" s="16" t="s">
        <v>77</v>
      </c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31"/>
      <c r="BT62" s="16" t="s">
        <v>77</v>
      </c>
      <c r="BU62" s="16" t="s">
        <v>77</v>
      </c>
      <c r="BV62" s="29">
        <v>10</v>
      </c>
      <c r="BW62" s="29">
        <v>10</v>
      </c>
      <c r="BX62" s="29">
        <v>10</v>
      </c>
      <c r="BY62" s="29">
        <v>10</v>
      </c>
      <c r="BZ62" s="29">
        <v>10</v>
      </c>
      <c r="CA62" s="29">
        <v>10</v>
      </c>
      <c r="CB62" s="29">
        <v>10</v>
      </c>
      <c r="CC62" s="29">
        <v>10</v>
      </c>
      <c r="CD62" s="29">
        <v>10</v>
      </c>
      <c r="CE62" s="29">
        <v>10</v>
      </c>
      <c r="CF62" s="29">
        <v>10</v>
      </c>
      <c r="CG62" s="29">
        <v>10</v>
      </c>
      <c r="CH62" s="29">
        <v>10</v>
      </c>
      <c r="CI62" s="29">
        <v>10</v>
      </c>
      <c r="CJ62" s="29"/>
      <c r="CK62" s="32"/>
      <c r="CL62" s="32"/>
      <c r="CM62" s="32"/>
      <c r="CN62" s="32"/>
      <c r="CO62" s="33"/>
      <c r="CP62" s="34"/>
      <c r="CQ62" s="34"/>
      <c r="CR62" s="34"/>
      <c r="CS62" s="34"/>
      <c r="CT62" s="16" t="s">
        <v>77</v>
      </c>
      <c r="CU62" s="16" t="s">
        <v>77</v>
      </c>
      <c r="CV62" s="16" t="s">
        <v>77</v>
      </c>
      <c r="CW62" s="16" t="s">
        <v>77</v>
      </c>
      <c r="CX62" s="16" t="s">
        <v>77</v>
      </c>
      <c r="CY62" s="16" t="s">
        <v>77</v>
      </c>
      <c r="CZ62" s="16" t="s">
        <v>77</v>
      </c>
      <c r="DA62" s="16" t="s">
        <v>77</v>
      </c>
      <c r="DB62" s="16" t="s">
        <v>77</v>
      </c>
      <c r="DC62" s="29">
        <v>6</v>
      </c>
      <c r="DD62" s="29">
        <v>6</v>
      </c>
      <c r="DE62" s="29">
        <v>6</v>
      </c>
      <c r="DF62" s="29">
        <v>6</v>
      </c>
      <c r="DG62" s="29">
        <v>6</v>
      </c>
      <c r="DH62" s="29">
        <v>6</v>
      </c>
      <c r="DI62" s="29">
        <v>6</v>
      </c>
      <c r="DJ62" s="29">
        <v>6</v>
      </c>
      <c r="DK62" s="29">
        <v>6</v>
      </c>
      <c r="DL62" s="29">
        <v>6</v>
      </c>
      <c r="DM62" s="29">
        <v>6</v>
      </c>
      <c r="DN62" s="29">
        <v>6</v>
      </c>
      <c r="DO62" s="29">
        <v>6</v>
      </c>
      <c r="DP62" s="32"/>
      <c r="DQ62" s="32"/>
      <c r="DR62" s="32"/>
      <c r="DS62" s="33"/>
      <c r="DT62" s="16" t="s">
        <v>77</v>
      </c>
      <c r="DU62" s="16" t="s">
        <v>77</v>
      </c>
      <c r="DV62" s="29">
        <v>12</v>
      </c>
      <c r="DW62" s="29">
        <v>12</v>
      </c>
      <c r="DX62" s="29">
        <v>12</v>
      </c>
      <c r="DY62" s="29">
        <v>12</v>
      </c>
      <c r="DZ62" s="29">
        <v>12</v>
      </c>
      <c r="EA62" s="29">
        <v>12</v>
      </c>
      <c r="EB62" s="29">
        <v>12</v>
      </c>
      <c r="EC62" s="29">
        <v>12</v>
      </c>
      <c r="ED62" s="29">
        <v>12</v>
      </c>
      <c r="EE62" s="32"/>
      <c r="EF62" s="33"/>
      <c r="EG62" s="34"/>
      <c r="EH62" s="34"/>
      <c r="EI62" s="34"/>
      <c r="EJ62" s="36"/>
      <c r="EK62" s="36"/>
      <c r="EL62" s="36"/>
      <c r="EM62" s="36"/>
      <c r="EN62" s="36"/>
      <c r="EO62" s="36"/>
      <c r="EP62" s="24">
        <f t="shared" si="64"/>
        <v>326</v>
      </c>
    </row>
    <row r="63" spans="1:146" ht="39" customHeight="1" thickBot="1" x14ac:dyDescent="0.3">
      <c r="A63" s="28" t="s">
        <v>120</v>
      </c>
      <c r="B63" s="28" t="s">
        <v>91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16" t="s">
        <v>77</v>
      </c>
      <c r="U63" s="16" t="s">
        <v>77</v>
      </c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9"/>
      <c r="AS63" s="59"/>
      <c r="AT63" s="16" t="s">
        <v>77</v>
      </c>
      <c r="AU63" s="16" t="s">
        <v>77</v>
      </c>
      <c r="AV63" s="16" t="s">
        <v>77</v>
      </c>
      <c r="AW63" s="16" t="s">
        <v>77</v>
      </c>
      <c r="AX63" s="16" t="s">
        <v>77</v>
      </c>
      <c r="AY63" s="16" t="s">
        <v>77</v>
      </c>
      <c r="AZ63" s="16" t="s">
        <v>77</v>
      </c>
      <c r="BA63" s="16" t="s">
        <v>77</v>
      </c>
      <c r="BB63" s="16" t="s">
        <v>77</v>
      </c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31"/>
      <c r="BT63" s="16" t="s">
        <v>77</v>
      </c>
      <c r="BU63" s="16" t="s">
        <v>77</v>
      </c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32"/>
      <c r="CL63" s="32"/>
      <c r="CM63" s="32"/>
      <c r="CN63" s="32"/>
      <c r="CO63" s="33"/>
      <c r="CP63" s="34"/>
      <c r="CQ63" s="34"/>
      <c r="CR63" s="34"/>
      <c r="CS63" s="34"/>
      <c r="CT63" s="16" t="s">
        <v>77</v>
      </c>
      <c r="CU63" s="16" t="s">
        <v>77</v>
      </c>
      <c r="CV63" s="16" t="s">
        <v>77</v>
      </c>
      <c r="CW63" s="16" t="s">
        <v>77</v>
      </c>
      <c r="CX63" s="16" t="s">
        <v>77</v>
      </c>
      <c r="CY63" s="16" t="s">
        <v>77</v>
      </c>
      <c r="CZ63" s="16" t="s">
        <v>77</v>
      </c>
      <c r="DA63" s="16" t="s">
        <v>77</v>
      </c>
      <c r="DB63" s="16" t="s">
        <v>77</v>
      </c>
      <c r="DC63" s="29">
        <v>6</v>
      </c>
      <c r="DD63" s="29">
        <v>4</v>
      </c>
      <c r="DE63" s="29">
        <v>6</v>
      </c>
      <c r="DF63" s="29">
        <v>4</v>
      </c>
      <c r="DG63" s="29">
        <v>6</v>
      </c>
      <c r="DH63" s="29">
        <v>4</v>
      </c>
      <c r="DI63" s="29">
        <v>6</v>
      </c>
      <c r="DJ63" s="29">
        <v>4</v>
      </c>
      <c r="DK63" s="29">
        <v>6</v>
      </c>
      <c r="DL63" s="29">
        <v>4</v>
      </c>
      <c r="DM63" s="29">
        <v>6</v>
      </c>
      <c r="DN63" s="29">
        <v>4</v>
      </c>
      <c r="DO63" s="29">
        <v>5</v>
      </c>
      <c r="DP63" s="32"/>
      <c r="DQ63" s="32"/>
      <c r="DR63" s="32"/>
      <c r="DS63" s="33"/>
      <c r="DT63" s="16" t="s">
        <v>77</v>
      </c>
      <c r="DU63" s="16" t="s">
        <v>77</v>
      </c>
      <c r="DV63" s="29">
        <v>12</v>
      </c>
      <c r="DW63" s="29">
        <v>12</v>
      </c>
      <c r="DX63" s="29">
        <v>12</v>
      </c>
      <c r="DY63" s="29">
        <v>12</v>
      </c>
      <c r="DZ63" s="29">
        <v>12</v>
      </c>
      <c r="EA63" s="29">
        <v>12</v>
      </c>
      <c r="EB63" s="29">
        <v>12</v>
      </c>
      <c r="EC63" s="29">
        <v>12</v>
      </c>
      <c r="ED63" s="29">
        <v>12</v>
      </c>
      <c r="EE63" s="32"/>
      <c r="EF63" s="33"/>
      <c r="EG63" s="34"/>
      <c r="EH63" s="34"/>
      <c r="EI63" s="34"/>
      <c r="EJ63" s="36"/>
      <c r="EK63" s="36"/>
      <c r="EL63" s="36"/>
      <c r="EM63" s="36"/>
      <c r="EN63" s="36"/>
      <c r="EO63" s="36"/>
      <c r="EP63" s="24">
        <f t="shared" si="64"/>
        <v>173</v>
      </c>
    </row>
    <row r="64" spans="1:146" ht="15.75" thickBot="1" x14ac:dyDescent="0.3">
      <c r="A64" s="28" t="s">
        <v>60</v>
      </c>
      <c r="B64" s="28" t="s">
        <v>53</v>
      </c>
      <c r="C64" s="29"/>
      <c r="D64" s="29"/>
      <c r="E64" s="29"/>
      <c r="F64" s="29"/>
      <c r="G64" s="29"/>
      <c r="H64" s="29"/>
      <c r="I64" s="29"/>
      <c r="J64" s="29"/>
      <c r="K64" s="30"/>
      <c r="L64" s="30"/>
      <c r="M64" s="30"/>
      <c r="N64" s="30"/>
      <c r="O64" s="29"/>
      <c r="P64" s="30"/>
      <c r="Q64" s="30"/>
      <c r="R64" s="30"/>
      <c r="S64" s="30"/>
      <c r="T64" s="16" t="s">
        <v>77</v>
      </c>
      <c r="U64" s="16" t="s">
        <v>77</v>
      </c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31"/>
      <c r="AS64" s="31"/>
      <c r="AT64" s="16" t="s">
        <v>77</v>
      </c>
      <c r="AU64" s="16" t="s">
        <v>77</v>
      </c>
      <c r="AV64" s="16" t="s">
        <v>77</v>
      </c>
      <c r="AW64" s="16" t="s">
        <v>77</v>
      </c>
      <c r="AX64" s="16" t="s">
        <v>77</v>
      </c>
      <c r="AY64" s="16" t="s">
        <v>77</v>
      </c>
      <c r="AZ64" s="16" t="s">
        <v>77</v>
      </c>
      <c r="BA64" s="16" t="s">
        <v>77</v>
      </c>
      <c r="BB64" s="16" t="s">
        <v>77</v>
      </c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31"/>
      <c r="BT64" s="16" t="s">
        <v>77</v>
      </c>
      <c r="BU64" s="16" t="s">
        <v>77</v>
      </c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32"/>
      <c r="CL64" s="32"/>
      <c r="CM64" s="32"/>
      <c r="CN64" s="32"/>
      <c r="CO64" s="33"/>
      <c r="CP64" s="34"/>
      <c r="CQ64" s="34"/>
      <c r="CR64" s="34"/>
      <c r="CS64" s="34"/>
      <c r="CT64" s="16" t="s">
        <v>77</v>
      </c>
      <c r="CU64" s="16" t="s">
        <v>77</v>
      </c>
      <c r="CV64" s="16" t="s">
        <v>77</v>
      </c>
      <c r="CW64" s="16" t="s">
        <v>77</v>
      </c>
      <c r="CX64" s="16" t="s">
        <v>77</v>
      </c>
      <c r="CY64" s="16" t="s">
        <v>77</v>
      </c>
      <c r="CZ64" s="16" t="s">
        <v>77</v>
      </c>
      <c r="DA64" s="16" t="s">
        <v>77</v>
      </c>
      <c r="DB64" s="16" t="s">
        <v>77</v>
      </c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32"/>
      <c r="DQ64" s="32"/>
      <c r="DR64" s="32">
        <v>36</v>
      </c>
      <c r="DS64" s="33"/>
      <c r="DT64" s="16" t="s">
        <v>77</v>
      </c>
      <c r="DU64" s="16" t="s">
        <v>77</v>
      </c>
      <c r="DV64" s="29"/>
      <c r="DW64" s="29"/>
      <c r="DX64" s="29"/>
      <c r="DY64" s="29"/>
      <c r="DZ64" s="29"/>
      <c r="EA64" s="29"/>
      <c r="EB64" s="29"/>
      <c r="EC64" s="29"/>
      <c r="ED64" s="29"/>
      <c r="EE64" s="32">
        <v>36</v>
      </c>
      <c r="EF64" s="33"/>
      <c r="EG64" s="34"/>
      <c r="EH64" s="34"/>
      <c r="EI64" s="34"/>
      <c r="EJ64" s="36"/>
      <c r="EK64" s="36"/>
      <c r="EL64" s="36"/>
      <c r="EM64" s="36"/>
      <c r="EN64" s="36"/>
      <c r="EO64" s="36"/>
      <c r="EP64" s="24">
        <f t="shared" si="64"/>
        <v>72</v>
      </c>
    </row>
    <row r="65" spans="1:146" ht="15.75" thickBot="1" x14ac:dyDescent="0.3">
      <c r="A65" s="60" t="s">
        <v>25</v>
      </c>
      <c r="B65" s="60" t="s">
        <v>26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16" t="s">
        <v>77</v>
      </c>
      <c r="U65" s="16" t="s">
        <v>77</v>
      </c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2"/>
      <c r="AS65" s="62"/>
      <c r="AT65" s="16" t="s">
        <v>77</v>
      </c>
      <c r="AU65" s="16" t="s">
        <v>77</v>
      </c>
      <c r="AV65" s="16" t="s">
        <v>77</v>
      </c>
      <c r="AW65" s="16" t="s">
        <v>77</v>
      </c>
      <c r="AX65" s="16" t="s">
        <v>77</v>
      </c>
      <c r="AY65" s="16" t="s">
        <v>77</v>
      </c>
      <c r="AZ65" s="16" t="s">
        <v>77</v>
      </c>
      <c r="BA65" s="16" t="s">
        <v>77</v>
      </c>
      <c r="BB65" s="16" t="s">
        <v>77</v>
      </c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2"/>
      <c r="BT65" s="16" t="s">
        <v>77</v>
      </c>
      <c r="BU65" s="16" t="s">
        <v>77</v>
      </c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3"/>
      <c r="CL65" s="63"/>
      <c r="CM65" s="63"/>
      <c r="CN65" s="63"/>
      <c r="CO65" s="64"/>
      <c r="CP65" s="65"/>
      <c r="CQ65" s="65"/>
      <c r="CR65" s="65"/>
      <c r="CS65" s="65"/>
      <c r="CT65" s="16" t="s">
        <v>77</v>
      </c>
      <c r="CU65" s="16" t="s">
        <v>77</v>
      </c>
      <c r="CV65" s="16" t="s">
        <v>77</v>
      </c>
      <c r="CW65" s="16" t="s">
        <v>77</v>
      </c>
      <c r="CX65" s="16" t="s">
        <v>77</v>
      </c>
      <c r="CY65" s="16" t="s">
        <v>77</v>
      </c>
      <c r="CZ65" s="16" t="s">
        <v>77</v>
      </c>
      <c r="DA65" s="16" t="s">
        <v>77</v>
      </c>
      <c r="DB65" s="16" t="s">
        <v>77</v>
      </c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3"/>
      <c r="DQ65" s="63"/>
      <c r="DR65" s="63"/>
      <c r="DS65" s="64"/>
      <c r="DT65" s="16" t="s">
        <v>77</v>
      </c>
      <c r="DU65" s="16" t="s">
        <v>77</v>
      </c>
      <c r="DV65" s="61"/>
      <c r="DW65" s="61"/>
      <c r="DX65" s="61"/>
      <c r="DY65" s="61"/>
      <c r="DZ65" s="61"/>
      <c r="EA65" s="61"/>
      <c r="EB65" s="61"/>
      <c r="EC65" s="61"/>
      <c r="ED65" s="61"/>
      <c r="EE65" s="63"/>
      <c r="EF65" s="64"/>
      <c r="EG65" s="65"/>
      <c r="EH65" s="65"/>
      <c r="EI65" s="65"/>
      <c r="EJ65" s="66">
        <v>36</v>
      </c>
      <c r="EK65" s="66">
        <v>36</v>
      </c>
      <c r="EL65" s="66">
        <v>36</v>
      </c>
      <c r="EM65" s="66">
        <v>36</v>
      </c>
      <c r="EN65" s="66">
        <v>36</v>
      </c>
      <c r="EO65" s="66">
        <v>36</v>
      </c>
      <c r="EP65" s="24">
        <f t="shared" si="64"/>
        <v>216</v>
      </c>
    </row>
    <row r="66" spans="1:146" ht="47.25" customHeight="1" thickBot="1" x14ac:dyDescent="0.3">
      <c r="A66" s="42"/>
      <c r="B66" s="42" t="s">
        <v>29</v>
      </c>
      <c r="C66" s="42">
        <f t="shared" ref="C66:S66" si="68">C7+C24+C30+C39+C65</f>
        <v>36</v>
      </c>
      <c r="D66" s="42">
        <f t="shared" si="68"/>
        <v>36</v>
      </c>
      <c r="E66" s="42">
        <f t="shared" si="68"/>
        <v>36</v>
      </c>
      <c r="F66" s="42">
        <f t="shared" si="68"/>
        <v>36</v>
      </c>
      <c r="G66" s="42">
        <f t="shared" si="68"/>
        <v>36</v>
      </c>
      <c r="H66" s="42">
        <f t="shared" si="68"/>
        <v>36</v>
      </c>
      <c r="I66" s="42">
        <f t="shared" si="68"/>
        <v>36</v>
      </c>
      <c r="J66" s="42">
        <f t="shared" si="68"/>
        <v>36</v>
      </c>
      <c r="K66" s="42">
        <f t="shared" si="68"/>
        <v>36</v>
      </c>
      <c r="L66" s="42">
        <f t="shared" si="68"/>
        <v>36</v>
      </c>
      <c r="M66" s="42">
        <f t="shared" si="68"/>
        <v>36</v>
      </c>
      <c r="N66" s="42">
        <f t="shared" si="68"/>
        <v>36</v>
      </c>
      <c r="O66" s="42">
        <f t="shared" si="68"/>
        <v>36</v>
      </c>
      <c r="P66" s="42">
        <f t="shared" si="68"/>
        <v>36</v>
      </c>
      <c r="Q66" s="42">
        <f t="shared" si="68"/>
        <v>36</v>
      </c>
      <c r="R66" s="42">
        <f t="shared" si="68"/>
        <v>36</v>
      </c>
      <c r="S66" s="42">
        <f t="shared" si="68"/>
        <v>36</v>
      </c>
      <c r="T66" s="16" t="s">
        <v>77</v>
      </c>
      <c r="U66" s="16" t="s">
        <v>77</v>
      </c>
      <c r="V66" s="42">
        <f t="shared" ref="V66:AS66" si="69">V7+V24+V30+V39+V65</f>
        <v>36</v>
      </c>
      <c r="W66" s="42">
        <f t="shared" si="69"/>
        <v>36</v>
      </c>
      <c r="X66" s="42">
        <f t="shared" si="69"/>
        <v>36</v>
      </c>
      <c r="Y66" s="42">
        <f t="shared" si="69"/>
        <v>36</v>
      </c>
      <c r="Z66" s="42">
        <f t="shared" si="69"/>
        <v>36</v>
      </c>
      <c r="AA66" s="42">
        <f t="shared" si="69"/>
        <v>36</v>
      </c>
      <c r="AB66" s="42">
        <f t="shared" si="69"/>
        <v>36</v>
      </c>
      <c r="AC66" s="42">
        <f t="shared" si="69"/>
        <v>36</v>
      </c>
      <c r="AD66" s="42">
        <f t="shared" si="69"/>
        <v>36</v>
      </c>
      <c r="AE66" s="42">
        <f t="shared" si="69"/>
        <v>36</v>
      </c>
      <c r="AF66" s="42">
        <f t="shared" si="69"/>
        <v>36</v>
      </c>
      <c r="AG66" s="42">
        <f t="shared" si="69"/>
        <v>36</v>
      </c>
      <c r="AH66" s="42">
        <f t="shared" si="69"/>
        <v>36</v>
      </c>
      <c r="AI66" s="42">
        <f t="shared" si="69"/>
        <v>36</v>
      </c>
      <c r="AJ66" s="42">
        <f t="shared" si="69"/>
        <v>36</v>
      </c>
      <c r="AK66" s="42">
        <f t="shared" si="69"/>
        <v>36</v>
      </c>
      <c r="AL66" s="42">
        <f t="shared" si="69"/>
        <v>36</v>
      </c>
      <c r="AM66" s="42">
        <f t="shared" si="69"/>
        <v>36</v>
      </c>
      <c r="AN66" s="42">
        <f t="shared" si="69"/>
        <v>36</v>
      </c>
      <c r="AO66" s="42">
        <f t="shared" si="69"/>
        <v>36</v>
      </c>
      <c r="AP66" s="42">
        <f t="shared" si="69"/>
        <v>36</v>
      </c>
      <c r="AQ66" s="42">
        <f t="shared" si="69"/>
        <v>36</v>
      </c>
      <c r="AR66" s="42">
        <f t="shared" si="69"/>
        <v>36</v>
      </c>
      <c r="AS66" s="42">
        <f t="shared" si="69"/>
        <v>36</v>
      </c>
      <c r="AT66" s="16" t="s">
        <v>77</v>
      </c>
      <c r="AU66" s="16" t="s">
        <v>77</v>
      </c>
      <c r="AV66" s="16" t="s">
        <v>77</v>
      </c>
      <c r="AW66" s="16" t="s">
        <v>77</v>
      </c>
      <c r="AX66" s="16" t="s">
        <v>77</v>
      </c>
      <c r="AY66" s="16" t="s">
        <v>77</v>
      </c>
      <c r="AZ66" s="16" t="s">
        <v>77</v>
      </c>
      <c r="BA66" s="16" t="s">
        <v>77</v>
      </c>
      <c r="BB66" s="16" t="s">
        <v>77</v>
      </c>
      <c r="BC66" s="42">
        <f t="shared" ref="BC66:BS66" si="70">BC7+BC24+BC30+BC39+BC65</f>
        <v>36</v>
      </c>
      <c r="BD66" s="42">
        <f t="shared" si="70"/>
        <v>36</v>
      </c>
      <c r="BE66" s="42">
        <f t="shared" si="70"/>
        <v>36</v>
      </c>
      <c r="BF66" s="42">
        <f t="shared" si="70"/>
        <v>36</v>
      </c>
      <c r="BG66" s="42">
        <f t="shared" si="70"/>
        <v>36</v>
      </c>
      <c r="BH66" s="42">
        <f t="shared" si="70"/>
        <v>36</v>
      </c>
      <c r="BI66" s="42">
        <f t="shared" si="70"/>
        <v>36</v>
      </c>
      <c r="BJ66" s="42">
        <f t="shared" si="70"/>
        <v>36</v>
      </c>
      <c r="BK66" s="42">
        <f t="shared" si="70"/>
        <v>36</v>
      </c>
      <c r="BL66" s="42">
        <f t="shared" si="70"/>
        <v>36</v>
      </c>
      <c r="BM66" s="42">
        <f t="shared" si="70"/>
        <v>36</v>
      </c>
      <c r="BN66" s="42">
        <f t="shared" si="70"/>
        <v>36</v>
      </c>
      <c r="BO66" s="42">
        <f t="shared" si="70"/>
        <v>36</v>
      </c>
      <c r="BP66" s="42">
        <f t="shared" si="70"/>
        <v>36</v>
      </c>
      <c r="BQ66" s="42">
        <f t="shared" si="70"/>
        <v>36</v>
      </c>
      <c r="BR66" s="42">
        <f t="shared" si="70"/>
        <v>36</v>
      </c>
      <c r="BS66" s="42">
        <f t="shared" si="70"/>
        <v>36</v>
      </c>
      <c r="BT66" s="16" t="s">
        <v>77</v>
      </c>
      <c r="BU66" s="16" t="s">
        <v>77</v>
      </c>
      <c r="BV66" s="42">
        <f t="shared" ref="BV66:CS66" si="71">BV7+BV24+BV30+BV39+BV65</f>
        <v>36</v>
      </c>
      <c r="BW66" s="42">
        <f t="shared" si="71"/>
        <v>36</v>
      </c>
      <c r="BX66" s="42">
        <f t="shared" si="71"/>
        <v>36</v>
      </c>
      <c r="BY66" s="42">
        <f t="shared" si="71"/>
        <v>36</v>
      </c>
      <c r="BZ66" s="42">
        <f t="shared" si="71"/>
        <v>36</v>
      </c>
      <c r="CA66" s="42">
        <f t="shared" si="71"/>
        <v>36</v>
      </c>
      <c r="CB66" s="42">
        <f t="shared" si="71"/>
        <v>36</v>
      </c>
      <c r="CC66" s="42">
        <f t="shared" si="71"/>
        <v>36</v>
      </c>
      <c r="CD66" s="42">
        <f t="shared" si="71"/>
        <v>36</v>
      </c>
      <c r="CE66" s="42">
        <f t="shared" si="71"/>
        <v>36</v>
      </c>
      <c r="CF66" s="42">
        <f t="shared" si="71"/>
        <v>36</v>
      </c>
      <c r="CG66" s="42">
        <f t="shared" si="71"/>
        <v>36</v>
      </c>
      <c r="CH66" s="42">
        <f t="shared" si="71"/>
        <v>36</v>
      </c>
      <c r="CI66" s="42">
        <f t="shared" si="71"/>
        <v>36</v>
      </c>
      <c r="CJ66" s="42">
        <f t="shared" si="71"/>
        <v>36</v>
      </c>
      <c r="CK66" s="42">
        <f t="shared" si="71"/>
        <v>36</v>
      </c>
      <c r="CL66" s="42">
        <f t="shared" si="71"/>
        <v>36</v>
      </c>
      <c r="CM66" s="42">
        <f t="shared" si="71"/>
        <v>36</v>
      </c>
      <c r="CN66" s="42">
        <f t="shared" si="71"/>
        <v>36</v>
      </c>
      <c r="CO66" s="42">
        <f t="shared" si="71"/>
        <v>36</v>
      </c>
      <c r="CP66" s="42">
        <f t="shared" si="71"/>
        <v>36</v>
      </c>
      <c r="CQ66" s="42">
        <f t="shared" si="71"/>
        <v>36</v>
      </c>
      <c r="CR66" s="42">
        <f t="shared" si="71"/>
        <v>36</v>
      </c>
      <c r="CS66" s="42">
        <f t="shared" si="71"/>
        <v>36</v>
      </c>
      <c r="CT66" s="16" t="s">
        <v>77</v>
      </c>
      <c r="CU66" s="16" t="s">
        <v>77</v>
      </c>
      <c r="CV66" s="16" t="s">
        <v>77</v>
      </c>
      <c r="CW66" s="16" t="s">
        <v>77</v>
      </c>
      <c r="CX66" s="16" t="s">
        <v>77</v>
      </c>
      <c r="CY66" s="16" t="s">
        <v>77</v>
      </c>
      <c r="CZ66" s="16" t="s">
        <v>77</v>
      </c>
      <c r="DA66" s="16" t="s">
        <v>77</v>
      </c>
      <c r="DB66" s="16" t="s">
        <v>77</v>
      </c>
      <c r="DC66" s="42">
        <f t="shared" ref="DC66:DS66" si="72">DC7+DC24+DC30+DC39+DC65</f>
        <v>36</v>
      </c>
      <c r="DD66" s="42">
        <f t="shared" si="72"/>
        <v>36</v>
      </c>
      <c r="DE66" s="42">
        <f t="shared" si="72"/>
        <v>36</v>
      </c>
      <c r="DF66" s="42">
        <f t="shared" si="72"/>
        <v>36</v>
      </c>
      <c r="DG66" s="42">
        <f t="shared" si="72"/>
        <v>36</v>
      </c>
      <c r="DH66" s="42">
        <f t="shared" si="72"/>
        <v>36</v>
      </c>
      <c r="DI66" s="42">
        <f t="shared" si="72"/>
        <v>36</v>
      </c>
      <c r="DJ66" s="42">
        <f t="shared" si="72"/>
        <v>36</v>
      </c>
      <c r="DK66" s="42">
        <f t="shared" si="72"/>
        <v>36</v>
      </c>
      <c r="DL66" s="42">
        <f t="shared" si="72"/>
        <v>36</v>
      </c>
      <c r="DM66" s="42">
        <f t="shared" si="72"/>
        <v>36</v>
      </c>
      <c r="DN66" s="42">
        <f t="shared" si="72"/>
        <v>36</v>
      </c>
      <c r="DO66" s="42">
        <f t="shared" si="72"/>
        <v>36</v>
      </c>
      <c r="DP66" s="42">
        <f t="shared" si="72"/>
        <v>36</v>
      </c>
      <c r="DQ66" s="42">
        <f t="shared" si="72"/>
        <v>36</v>
      </c>
      <c r="DR66" s="42">
        <f t="shared" si="72"/>
        <v>36</v>
      </c>
      <c r="DS66" s="42">
        <f t="shared" si="72"/>
        <v>36</v>
      </c>
      <c r="DT66" s="16" t="s">
        <v>77</v>
      </c>
      <c r="DU66" s="16" t="s">
        <v>77</v>
      </c>
      <c r="DV66" s="42">
        <f t="shared" ref="DV66:EP66" si="73">DV7+DV24+DV30+DV39+DV65</f>
        <v>36</v>
      </c>
      <c r="DW66" s="42">
        <f t="shared" si="73"/>
        <v>36</v>
      </c>
      <c r="DX66" s="42">
        <f t="shared" si="73"/>
        <v>36</v>
      </c>
      <c r="DY66" s="42">
        <f t="shared" si="73"/>
        <v>36</v>
      </c>
      <c r="DZ66" s="42">
        <f t="shared" si="73"/>
        <v>36</v>
      </c>
      <c r="EA66" s="42">
        <f t="shared" si="73"/>
        <v>36</v>
      </c>
      <c r="EB66" s="42">
        <f t="shared" si="73"/>
        <v>36</v>
      </c>
      <c r="EC66" s="42">
        <f t="shared" si="73"/>
        <v>36</v>
      </c>
      <c r="ED66" s="42">
        <f t="shared" si="73"/>
        <v>36</v>
      </c>
      <c r="EE66" s="51">
        <f t="shared" si="73"/>
        <v>36</v>
      </c>
      <c r="EF66" s="42">
        <f t="shared" si="73"/>
        <v>36</v>
      </c>
      <c r="EG66" s="43">
        <f t="shared" si="73"/>
        <v>36</v>
      </c>
      <c r="EH66" s="43">
        <f t="shared" si="73"/>
        <v>36</v>
      </c>
      <c r="EI66" s="43">
        <f t="shared" si="73"/>
        <v>36</v>
      </c>
      <c r="EJ66" s="44">
        <f t="shared" si="73"/>
        <v>36</v>
      </c>
      <c r="EK66" s="44">
        <f t="shared" si="73"/>
        <v>36</v>
      </c>
      <c r="EL66" s="44">
        <f t="shared" si="73"/>
        <v>36</v>
      </c>
      <c r="EM66" s="44">
        <f t="shared" si="73"/>
        <v>36</v>
      </c>
      <c r="EN66" s="44">
        <f t="shared" si="73"/>
        <v>36</v>
      </c>
      <c r="EO66" s="44">
        <f t="shared" si="73"/>
        <v>36</v>
      </c>
      <c r="EP66" s="24">
        <f t="shared" si="73"/>
        <v>4284</v>
      </c>
    </row>
  </sheetData>
  <protectedRanges>
    <protectedRange sqref="A61:A64" name="Диапазон3_5_1_1"/>
  </protectedRanges>
  <mergeCells count="43">
    <mergeCell ref="EP1:EP6"/>
    <mergeCell ref="A2:A6"/>
    <mergeCell ref="B2:B6"/>
    <mergeCell ref="D2:F2"/>
    <mergeCell ref="H2:J2"/>
    <mergeCell ref="L2:N2"/>
    <mergeCell ref="P2:R2"/>
    <mergeCell ref="T2:V2"/>
    <mergeCell ref="X2:Z2"/>
    <mergeCell ref="AF2:AH2"/>
    <mergeCell ref="AJ2:AM2"/>
    <mergeCell ref="AO2:AR2"/>
    <mergeCell ref="AT2:AW2"/>
    <mergeCell ref="AY2:BB2"/>
    <mergeCell ref="C5:AS5"/>
    <mergeCell ref="BC5:EO5"/>
    <mergeCell ref="C1:AS1"/>
    <mergeCell ref="BC1:CS1"/>
    <mergeCell ref="DC1:EO1"/>
    <mergeCell ref="CO2:CR2"/>
    <mergeCell ref="DL2:DN2"/>
    <mergeCell ref="DP2:DR2"/>
    <mergeCell ref="DT2:DV2"/>
    <mergeCell ref="DX2:DZ2"/>
    <mergeCell ref="EB2:EE2"/>
    <mergeCell ref="CB2:CD2"/>
    <mergeCell ref="CF2:CH2"/>
    <mergeCell ref="CK2:CM2"/>
    <mergeCell ref="DD2:DF2"/>
    <mergeCell ref="DH2:DJ2"/>
    <mergeCell ref="C3:AS3"/>
    <mergeCell ref="BC3:EO3"/>
    <mergeCell ref="BD2:BF2"/>
    <mergeCell ref="BH2:BJ2"/>
    <mergeCell ref="BL2:BN2"/>
    <mergeCell ref="BP2:BR2"/>
    <mergeCell ref="BT2:BV2"/>
    <mergeCell ref="BX2:BZ2"/>
    <mergeCell ref="AB2:AD2"/>
    <mergeCell ref="CT2:CW2"/>
    <mergeCell ref="CY2:DB2"/>
    <mergeCell ref="EG2:EJ2"/>
    <mergeCell ref="EL2:E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Soloviev</dc:creator>
  <cp:lastModifiedBy>User</cp:lastModifiedBy>
  <cp:lastPrinted>2022-12-29T04:58:00Z</cp:lastPrinted>
  <dcterms:created xsi:type="dcterms:W3CDTF">2022-11-02T06:48:06Z</dcterms:created>
  <dcterms:modified xsi:type="dcterms:W3CDTF">2026-07-12T00:50:27Z</dcterms:modified>
</cp:coreProperties>
</file>